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2ad655a067512d0/Desktop/Raporty/"/>
    </mc:Choice>
  </mc:AlternateContent>
  <xr:revisionPtr revIDLastSave="99" documentId="13_ncr:1_{36B66B8A-C66D-46C2-A13E-73437DE22F4E}" xr6:coauthVersionLast="47" xr6:coauthVersionMax="47" xr10:uidLastSave="{02202DA1-8CC4-4E26-891C-B18C83A5828E}"/>
  <bookViews>
    <workbookView minimized="1" xWindow="4800" yWindow="3110" windowWidth="14400" windowHeight="8170" xr2:uid="{37AAD937-29E0-42E9-9776-1BDC24F47CD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4" i="1" l="1"/>
  <c r="AK13" i="1"/>
  <c r="AK25" i="1"/>
  <c r="AK23" i="1"/>
  <c r="AK24" i="1"/>
  <c r="AK22" i="1"/>
  <c r="AK20" i="1"/>
  <c r="AK18" i="1"/>
  <c r="AK19" i="1"/>
  <c r="AK15" i="1"/>
  <c r="AK16" i="1"/>
  <c r="AK17" i="1"/>
  <c r="AK8" i="1"/>
  <c r="AK9" i="1"/>
  <c r="AK10" i="1"/>
  <c r="AK11" i="1"/>
  <c r="AK12" i="1"/>
  <c r="AK7" i="1"/>
  <c r="AK6" i="1"/>
  <c r="AK3" i="1"/>
  <c r="AK4" i="1"/>
  <c r="AK5" i="1"/>
  <c r="AK2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</calcChain>
</file>

<file path=xl/sharedStrings.xml><?xml version="1.0" encoding="utf-8"?>
<sst xmlns="http://schemas.openxmlformats.org/spreadsheetml/2006/main" count="1745" uniqueCount="210">
  <si>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</si>
  <si>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</si>
  <si>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</si>
  <si>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</si>
  <si>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</si>
  <si>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</si>
  <si>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</si>
  <si>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</si>
  <si>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</si>
  <si>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</si>
  <si>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</si>
  <si>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</si>
  <si>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</si>
  <si>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</si>
  <si>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</si>
  <si>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</si>
  <si>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</si>
  <si>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</si>
  <si>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</si>
  <si>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</si>
  <si>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</si>
  <si>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</si>
  <si>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</si>
  <si>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</si>
  <si>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</si>
  <si>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</si>
  <si>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</si>
  <si>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</si>
  <si>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</si>
  <si>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</si>
  <si>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</si>
  <si>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Pięrto</t>
  </si>
  <si>
    <t>Ilość pokoji</t>
  </si>
  <si>
    <t>Powierzchni lokalu [m2]</t>
  </si>
  <si>
    <t>Cena brutto/m2 powierzchni produktu [zł]</t>
  </si>
  <si>
    <t>Rodzaj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</si>
  <si>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</si>
  <si>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Adres strony internetowej, pod którym dostępny jest prospekt informacyjny</t>
  </si>
  <si>
    <t>TERBUD-ARTUR CZYŻ sp. k.</t>
  </si>
  <si>
    <t>spółka komandytowa</t>
  </si>
  <si>
    <t>biuro@terbud.org</t>
  </si>
  <si>
    <t>www.terbud.org</t>
  </si>
  <si>
    <t>śląskie</t>
  </si>
  <si>
    <t>będziński</t>
  </si>
  <si>
    <t>Będzin</t>
  </si>
  <si>
    <t>ul. Piastowska</t>
  </si>
  <si>
    <t>3B</t>
  </si>
  <si>
    <t>42-500</t>
  </si>
  <si>
    <t>Telefoniczny, poczta elektroniczna, biuro sprzedaży</t>
  </si>
  <si>
    <t>Lokal mieszkalny</t>
  </si>
  <si>
    <t>09.09.2025 r.</t>
  </si>
  <si>
    <t>Oznaczenie techniczne lokalu mieszkalnego nadane przez Dewelopera</t>
  </si>
  <si>
    <t>www.rozwojowa.eu</t>
  </si>
  <si>
    <t>ul. Piastowska 55, 42-500 Będzin</t>
  </si>
  <si>
    <t>LP.</t>
  </si>
  <si>
    <t>Sosnowiec</t>
  </si>
  <si>
    <t>ul. Rozwojowa 14</t>
  </si>
  <si>
    <t>41-200</t>
  </si>
  <si>
    <t>ul. Rozwojowa</t>
  </si>
  <si>
    <t>Parter</t>
  </si>
  <si>
    <t>42-501</t>
  </si>
  <si>
    <t>42-505</t>
  </si>
  <si>
    <t>42-506</t>
  </si>
  <si>
    <t>42-507</t>
  </si>
  <si>
    <t>42-512</t>
  </si>
  <si>
    <t>42-513</t>
  </si>
  <si>
    <t>42-514</t>
  </si>
  <si>
    <t>42-515</t>
  </si>
  <si>
    <t>42-516</t>
  </si>
  <si>
    <t>42-518</t>
  </si>
  <si>
    <t>42-519</t>
  </si>
  <si>
    <t>42-521</t>
  </si>
  <si>
    <t>42-523</t>
  </si>
  <si>
    <t>42-524</t>
  </si>
  <si>
    <t>41-201</t>
  </si>
  <si>
    <t>41-202</t>
  </si>
  <si>
    <t>41-205</t>
  </si>
  <si>
    <t>41-206</t>
  </si>
  <si>
    <t>41-209</t>
  </si>
  <si>
    <t>41-211</t>
  </si>
  <si>
    <t>41-212</t>
  </si>
  <si>
    <t>41-215</t>
  </si>
  <si>
    <t>41-219</t>
  </si>
  <si>
    <t>41-220</t>
  </si>
  <si>
    <t>41-221</t>
  </si>
  <si>
    <t>41-226</t>
  </si>
  <si>
    <t>41-227</t>
  </si>
  <si>
    <t>41-228</t>
  </si>
  <si>
    <t>41-229</t>
  </si>
  <si>
    <t>41-230</t>
  </si>
  <si>
    <t>41-232</t>
  </si>
  <si>
    <t>41-233</t>
  </si>
  <si>
    <t>41-235</t>
  </si>
  <si>
    <t>41-237</t>
  </si>
  <si>
    <t>41-238</t>
  </si>
  <si>
    <t xml:space="preserve"> Piętro I</t>
  </si>
  <si>
    <t xml:space="preserve"> Piętro II</t>
  </si>
  <si>
    <t xml:space="preserve"> Piętro III</t>
  </si>
  <si>
    <t xml:space="preserve"> Udział w częściach wspólnych Nieruchomości, który zostanie wyliczony zgodnie z art.. 3 ustawy o własności lokali (tj.j. Dz. U. z 2021 r. poz. 1048)</t>
  </si>
  <si>
    <t>Powierzchnia ogródka przylokalowego/balkonu przynależnego do lokalu [m2]</t>
  </si>
  <si>
    <t>Miejsce postojowe w hali garażowej</t>
  </si>
  <si>
    <t>Komórka lokatorska w hali garażowej</t>
  </si>
  <si>
    <t>P2-P48</t>
  </si>
  <si>
    <t>parking naziemny</t>
  </si>
  <si>
    <t>x</t>
  </si>
  <si>
    <t>G1</t>
  </si>
  <si>
    <t>G2</t>
  </si>
  <si>
    <t>G3</t>
  </si>
  <si>
    <t>G4</t>
  </si>
  <si>
    <t>G6</t>
  </si>
  <si>
    <t>G8</t>
  </si>
  <si>
    <t>G9</t>
  </si>
  <si>
    <t>G11</t>
  </si>
  <si>
    <t>G12</t>
  </si>
  <si>
    <t>G13</t>
  </si>
  <si>
    <t>G15</t>
  </si>
  <si>
    <t>G16</t>
  </si>
  <si>
    <t>G17</t>
  </si>
  <si>
    <t>G18</t>
  </si>
  <si>
    <t>G19</t>
  </si>
  <si>
    <t>G20</t>
  </si>
  <si>
    <t>G22</t>
  </si>
  <si>
    <t>K1</t>
  </si>
  <si>
    <t>K3</t>
  </si>
  <si>
    <t>K7</t>
  </si>
  <si>
    <t>K9</t>
  </si>
  <si>
    <t>K10</t>
  </si>
  <si>
    <t>K12</t>
  </si>
  <si>
    <t>K13</t>
  </si>
  <si>
    <t>K14</t>
  </si>
  <si>
    <t xml:space="preserve">Cena lokalu mieszkalnego,domu jednorodzinnego miejsca postojowego, miejsca parkingowego lub komórki lokatorskiej będących przedmiotem umowy </t>
  </si>
  <si>
    <t>42-525</t>
  </si>
  <si>
    <t>41-239</t>
  </si>
  <si>
    <t>42-526</t>
  </si>
  <si>
    <t>41-240</t>
  </si>
  <si>
    <t>42-527</t>
  </si>
  <si>
    <t>41-241</t>
  </si>
  <si>
    <t>42-528</t>
  </si>
  <si>
    <t>41-242</t>
  </si>
  <si>
    <t>42-529</t>
  </si>
  <si>
    <t>41-243</t>
  </si>
  <si>
    <t>42-531</t>
  </si>
  <si>
    <t>41-245</t>
  </si>
  <si>
    <t>42-533</t>
  </si>
  <si>
    <t>41-247</t>
  </si>
  <si>
    <t>42-534</t>
  </si>
  <si>
    <t>41-248</t>
  </si>
  <si>
    <t>42-536</t>
  </si>
  <si>
    <t>41-250</t>
  </si>
  <si>
    <t>42-537</t>
  </si>
  <si>
    <t>41-251</t>
  </si>
  <si>
    <t>42-538</t>
  </si>
  <si>
    <t>41-252</t>
  </si>
  <si>
    <t>42-540</t>
  </si>
  <si>
    <t>41-254</t>
  </si>
  <si>
    <t>42-541</t>
  </si>
  <si>
    <t>41-255</t>
  </si>
  <si>
    <t>42-542</t>
  </si>
  <si>
    <t>41-256</t>
  </si>
  <si>
    <t>42-543</t>
  </si>
  <si>
    <t>41-257</t>
  </si>
  <si>
    <t>42-544</t>
  </si>
  <si>
    <t>41-258</t>
  </si>
  <si>
    <t>42-545</t>
  </si>
  <si>
    <t>41-259</t>
  </si>
  <si>
    <t>42-547</t>
  </si>
  <si>
    <t>41-261</t>
  </si>
  <si>
    <t>42-548</t>
  </si>
  <si>
    <t>41-262</t>
  </si>
  <si>
    <t>42-550</t>
  </si>
  <si>
    <t>41-264</t>
  </si>
  <si>
    <t>42-554</t>
  </si>
  <si>
    <t>41-268</t>
  </si>
  <si>
    <t>42-556</t>
  </si>
  <si>
    <t>41-270</t>
  </si>
  <si>
    <t>42-557</t>
  </si>
  <si>
    <t>41-271</t>
  </si>
  <si>
    <t>42-559</t>
  </si>
  <si>
    <t>41-273</t>
  </si>
  <si>
    <t>42-560</t>
  </si>
  <si>
    <t>41-274</t>
  </si>
  <si>
    <t>42-561</t>
  </si>
  <si>
    <t>41-275</t>
  </si>
  <si>
    <t>Miejsce parkingowe naziemne (nie dotyczy miejsc parkingowych przeznaczonych dla osób niepełnosprawnych)</t>
  </si>
  <si>
    <t>Status</t>
  </si>
  <si>
    <t>Wolne</t>
  </si>
  <si>
    <t>Rezerwacja</t>
  </si>
  <si>
    <t>25.09.2025 r.</t>
  </si>
  <si>
    <t xml:space="preserve">Poprzednia Cena lokalu mieszkalnego,domu jednorodzinnego miejsca postojowego, miejsca parkingowego lub komórki lokatorskiej będących przedmiotem umowy </t>
  </si>
  <si>
    <t>Data obowiązywania ceny lokalu mieszkalnego lub domu jednorodzinnego będących przedmiotem umowy  oraz data od której  obowiązuje cena m 2 powierzchni</t>
  </si>
  <si>
    <t>Data od której cena obowiązuje - cena lokalu mieszkalnego lub domu jednorodzinnego będących przedmiotem umowy  oraz data od której  obowiązuje cena m 2 powierzchni użytkowej lokalu mieszkalnego / domu jednorodzinnego</t>
  </si>
  <si>
    <t>od 09.09.2025 r. do 24.09.2025 r.</t>
  </si>
  <si>
    <t>od 24.09.2025 r. do 02.10.2025 r.</t>
  </si>
  <si>
    <t>Sprzedane</t>
  </si>
  <si>
    <t>03.10.2025 r.</t>
  </si>
  <si>
    <t>od.09.09.2025 r. do 02.10.2025 r.</t>
  </si>
  <si>
    <t>02.10.2025 r.</t>
  </si>
  <si>
    <t>od 09.09.2025 r. do 13.10.2025 r.</t>
  </si>
  <si>
    <t>14.10.2025 r.</t>
  </si>
  <si>
    <t>09.02.2026 r.</t>
  </si>
  <si>
    <t>od 14.10.2025 r. do 08.02.2026 r.</t>
  </si>
  <si>
    <t>od 01.04.2026 r.</t>
  </si>
  <si>
    <t>od 14.10.2025 r. do 22.09.2026 r.</t>
  </si>
  <si>
    <t>23.09.2026 r.</t>
  </si>
  <si>
    <t>od 14.10.2025 r. do 22.09.2026  r.</t>
  </si>
  <si>
    <t>wolne</t>
  </si>
  <si>
    <t>23.09.2025 r.</t>
  </si>
  <si>
    <t>Piętro II</t>
  </si>
  <si>
    <t>41-222</t>
  </si>
  <si>
    <t>42-508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</si>
</sst>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1" fontId="0" fillId="0" borderId="0" xfId="0" applyNumberForma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 vertical="center"/>
    </xf>
    <xf numFmtId="44" fontId="0" fillId="0" borderId="0" xfId="1" applyFont="1" applyAlignment="1">
      <alignment horizontal="center" vertical="center" wrapText="1"/>
    </xf>
    <xf numFmtId="8" fontId="0" fillId="0" borderId="0" xfId="1" applyNumberFormat="1" applyFont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4344-BC88-4038-BC20-E16524C1EB25}">
  <sheetPr>
    <pageSetUpPr fitToPage="1"/>
  </sheetPr>
  <dimension ref="A1:AU51"/>
  <sheetViews>
    <sheetView tabSelected="1" topLeftCell="AD19" zoomScale="90" zoomScaleNormal="90" workbookViewId="0">
      <selection activeCell="AK24" sqref="AK24"/>
    </sheetView>
  </sheetViews>
  <sheetFormatPr defaultRowHeight="14.5" x14ac:dyDescent="0.35"/>
  <cols>
    <col min="2" max="2" width="13.26953125" customWidth="1"/>
    <col min="3" max="3" width="12.90625" customWidth="1"/>
    <col min="5" max="5" width="10.90625" customWidth="1"/>
    <col min="6" max="6" width="11.54296875" customWidth="1"/>
    <col min="7" max="7" width="12.36328125" customWidth="1"/>
    <col min="8" max="8" width="19.08984375" customWidth="1"/>
    <col min="9" max="9" width="14.90625" customWidth="1"/>
    <col min="14" max="14" width="12.6328125" customWidth="1"/>
    <col min="18" max="18" width="12.54296875" customWidth="1"/>
    <col min="19" max="19" width="13.08984375" customWidth="1"/>
    <col min="20" max="20" width="12.54296875" customWidth="1"/>
    <col min="21" max="21" width="11.7265625" customWidth="1"/>
    <col min="24" max="24" width="11.08984375" customWidth="1"/>
    <col min="25" max="25" width="14.7265625" customWidth="1"/>
    <col min="27" max="27" width="10.26953125" customWidth="1"/>
    <col min="28" max="28" width="11.36328125" customWidth="1"/>
    <col min="29" max="29" width="11.26953125" customWidth="1"/>
    <col min="30" max="30" width="14.1796875" customWidth="1"/>
    <col min="32" max="32" width="13.08984375" customWidth="1"/>
    <col min="35" max="35" width="9.81640625" customWidth="1"/>
    <col min="37" max="37" width="13.453125" customWidth="1"/>
    <col min="38" max="38" width="14.08984375" customWidth="1"/>
    <col min="39" max="39" width="14.90625" customWidth="1"/>
    <col min="40" max="40" width="17.453125" customWidth="1"/>
    <col min="41" max="41" width="23.90625" customWidth="1"/>
    <col min="44" max="45" width="14.08984375" customWidth="1"/>
    <col min="46" max="46" width="17.453125" customWidth="1"/>
  </cols>
  <sheetData>
    <row r="1" spans="1:47" x14ac:dyDescent="0.35">
      <c r="A1" t="s">
        <v>54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s="9" t="s">
        <v>20</v>
      </c>
      <c r="W1" s="10" t="s">
        <v>21</v>
      </c>
      <c r="X1" t="s">
        <v>22</v>
      </c>
      <c r="Y1" t="s">
        <v>23</v>
      </c>
      <c r="Z1" s="11" t="s">
        <v>24</v>
      </c>
      <c r="AA1" s="11" t="s">
        <v>25</v>
      </c>
      <c r="AB1" s="11" t="s">
        <v>26</v>
      </c>
      <c r="AC1" s="11" t="s">
        <v>27</v>
      </c>
      <c r="AD1" s="11" t="s">
        <v>28</v>
      </c>
      <c r="AE1" s="12" t="s">
        <v>29</v>
      </c>
      <c r="AF1" s="11" t="s">
        <v>30</v>
      </c>
      <c r="AG1" s="11" t="s">
        <v>51</v>
      </c>
      <c r="AH1" s="13" t="s">
        <v>31</v>
      </c>
      <c r="AI1" s="13" t="s">
        <v>32</v>
      </c>
      <c r="AJ1" s="13" t="s">
        <v>33</v>
      </c>
      <c r="AK1" s="13" t="s">
        <v>34</v>
      </c>
      <c r="AL1" s="11" t="s">
        <v>130</v>
      </c>
      <c r="AM1" s="13" t="s">
        <v>190</v>
      </c>
      <c r="AN1" s="13" t="s">
        <v>188</v>
      </c>
      <c r="AO1" s="13" t="s">
        <v>189</v>
      </c>
      <c r="AP1" s="11" t="s">
        <v>35</v>
      </c>
      <c r="AQ1" s="13" t="s">
        <v>99</v>
      </c>
      <c r="AR1" s="13" t="s">
        <v>36</v>
      </c>
      <c r="AS1" s="13" t="s">
        <v>184</v>
      </c>
      <c r="AT1" s="11" t="s">
        <v>37</v>
      </c>
      <c r="AU1" s="3"/>
    </row>
    <row r="2" spans="1:47" ht="58" x14ac:dyDescent="0.35">
      <c r="A2">
        <v>1</v>
      </c>
      <c r="B2" s="1" t="s">
        <v>38</v>
      </c>
      <c r="C2" s="1" t="s">
        <v>39</v>
      </c>
      <c r="D2" s="4">
        <v>833436</v>
      </c>
      <c r="E2" s="4">
        <v>6252473043</v>
      </c>
      <c r="F2" s="4">
        <v>385792296</v>
      </c>
      <c r="G2" s="4">
        <v>693671800</v>
      </c>
      <c r="H2" s="5" t="s">
        <v>40</v>
      </c>
      <c r="I2" s="5" t="s">
        <v>41</v>
      </c>
      <c r="J2" s="1" t="s">
        <v>42</v>
      </c>
      <c r="K2" s="1" t="s">
        <v>43</v>
      </c>
      <c r="L2" s="1" t="s">
        <v>44</v>
      </c>
      <c r="M2" s="1" t="s">
        <v>44</v>
      </c>
      <c r="N2" s="1" t="s">
        <v>45</v>
      </c>
      <c r="O2" s="4" t="s">
        <v>46</v>
      </c>
      <c r="P2" s="6" t="s">
        <v>47</v>
      </c>
      <c r="Q2" s="1" t="s">
        <v>42</v>
      </c>
      <c r="R2" s="1" t="s">
        <v>55</v>
      </c>
      <c r="S2" s="1" t="s">
        <v>55</v>
      </c>
      <c r="T2" s="1" t="s">
        <v>55</v>
      </c>
      <c r="U2" s="1" t="s">
        <v>58</v>
      </c>
      <c r="V2" s="4">
        <v>14</v>
      </c>
      <c r="W2" s="6" t="s">
        <v>57</v>
      </c>
      <c r="X2" s="1" t="s">
        <v>53</v>
      </c>
      <c r="Y2" s="1" t="s">
        <v>48</v>
      </c>
      <c r="Z2" s="1" t="s">
        <v>42</v>
      </c>
      <c r="AA2" s="1" t="s">
        <v>55</v>
      </c>
      <c r="AB2" s="1" t="s">
        <v>55</v>
      </c>
      <c r="AC2" s="1" t="s">
        <v>55</v>
      </c>
      <c r="AD2" s="1" t="s">
        <v>56</v>
      </c>
      <c r="AE2" s="6" t="s">
        <v>57</v>
      </c>
      <c r="AF2" s="1" t="s">
        <v>49</v>
      </c>
      <c r="AG2" s="5">
        <v>1</v>
      </c>
      <c r="AH2" s="7" t="s">
        <v>59</v>
      </c>
      <c r="AI2" s="5">
        <v>1</v>
      </c>
      <c r="AJ2" s="14">
        <v>34.1</v>
      </c>
      <c r="AK2" s="8">
        <f>AL2/AJ2</f>
        <v>8159.8240469208204</v>
      </c>
      <c r="AL2" s="17">
        <v>278250</v>
      </c>
      <c r="AM2" s="7" t="s">
        <v>198</v>
      </c>
      <c r="AN2" s="8">
        <v>265000</v>
      </c>
      <c r="AO2" s="7" t="s">
        <v>197</v>
      </c>
      <c r="AP2" s="2" t="s">
        <v>98</v>
      </c>
      <c r="AQ2" s="15">
        <v>0</v>
      </c>
      <c r="AR2" s="7" t="s">
        <v>104</v>
      </c>
      <c r="AS2" s="7" t="s">
        <v>193</v>
      </c>
      <c r="AT2" s="16" t="s">
        <v>52</v>
      </c>
      <c r="AU2" s="3"/>
    </row>
    <row r="3" spans="1:47" ht="58" x14ac:dyDescent="0.35">
      <c r="A3">
        <v>2</v>
      </c>
      <c r="B3" s="1" t="s">
        <v>38</v>
      </c>
      <c r="C3" s="1" t="s">
        <v>39</v>
      </c>
      <c r="D3" s="4">
        <v>833436</v>
      </c>
      <c r="E3" s="4">
        <v>6252473043</v>
      </c>
      <c r="F3" s="4">
        <v>385792296</v>
      </c>
      <c r="G3" s="4">
        <v>693671800</v>
      </c>
      <c r="H3" s="5" t="s">
        <v>40</v>
      </c>
      <c r="I3" s="5" t="s">
        <v>41</v>
      </c>
      <c r="J3" s="1" t="s">
        <v>42</v>
      </c>
      <c r="K3" s="1" t="s">
        <v>43</v>
      </c>
      <c r="L3" s="1" t="s">
        <v>44</v>
      </c>
      <c r="M3" s="1" t="s">
        <v>44</v>
      </c>
      <c r="N3" s="1" t="s">
        <v>45</v>
      </c>
      <c r="O3" s="4" t="s">
        <v>46</v>
      </c>
      <c r="P3" s="6" t="s">
        <v>47</v>
      </c>
      <c r="Q3" s="1" t="s">
        <v>42</v>
      </c>
      <c r="R3" s="1" t="s">
        <v>55</v>
      </c>
      <c r="S3" s="1" t="s">
        <v>55</v>
      </c>
      <c r="T3" s="1" t="s">
        <v>55</v>
      </c>
      <c r="U3" s="1" t="s">
        <v>58</v>
      </c>
      <c r="V3" s="4">
        <v>14</v>
      </c>
      <c r="W3" s="6" t="s">
        <v>74</v>
      </c>
      <c r="X3" s="1" t="s">
        <v>53</v>
      </c>
      <c r="Y3" s="1" t="s">
        <v>48</v>
      </c>
      <c r="Z3" s="1" t="s">
        <v>42</v>
      </c>
      <c r="AA3" s="1" t="s">
        <v>55</v>
      </c>
      <c r="AB3" s="1" t="s">
        <v>55</v>
      </c>
      <c r="AC3" s="1" t="s">
        <v>55</v>
      </c>
      <c r="AD3" s="1" t="s">
        <v>56</v>
      </c>
      <c r="AE3" s="6" t="s">
        <v>74</v>
      </c>
      <c r="AF3" s="1" t="s">
        <v>49</v>
      </c>
      <c r="AG3" s="5">
        <v>2</v>
      </c>
      <c r="AH3" s="7" t="s">
        <v>59</v>
      </c>
      <c r="AI3" s="5">
        <v>3</v>
      </c>
      <c r="AJ3" s="14">
        <v>59.1</v>
      </c>
      <c r="AK3" s="8">
        <f t="shared" ref="AK3:AK5" si="0">AL3/AJ3</f>
        <v>7614.2131979695432</v>
      </c>
      <c r="AL3" s="17">
        <v>450000</v>
      </c>
      <c r="AM3" s="7" t="s">
        <v>206</v>
      </c>
      <c r="AN3" s="8">
        <v>483000</v>
      </c>
      <c r="AO3" s="7" t="s">
        <v>202</v>
      </c>
      <c r="AP3" s="2" t="s">
        <v>98</v>
      </c>
      <c r="AQ3" s="15">
        <v>11.7</v>
      </c>
      <c r="AR3" s="7" t="s">
        <v>104</v>
      </c>
      <c r="AS3" s="7" t="s">
        <v>185</v>
      </c>
      <c r="AT3" s="16" t="s">
        <v>52</v>
      </c>
      <c r="AU3" s="3"/>
    </row>
    <row r="4" spans="1:47" ht="58" x14ac:dyDescent="0.35">
      <c r="A4">
        <v>3</v>
      </c>
      <c r="B4" s="1" t="s">
        <v>38</v>
      </c>
      <c r="C4" s="1" t="s">
        <v>39</v>
      </c>
      <c r="D4" s="4">
        <v>833436</v>
      </c>
      <c r="E4" s="4">
        <v>6252473043</v>
      </c>
      <c r="F4" s="4">
        <v>385792296</v>
      </c>
      <c r="G4" s="4">
        <v>693671800</v>
      </c>
      <c r="H4" s="5" t="s">
        <v>40</v>
      </c>
      <c r="I4" s="5" t="s">
        <v>41</v>
      </c>
      <c r="J4" s="1" t="s">
        <v>42</v>
      </c>
      <c r="K4" s="1" t="s">
        <v>43</v>
      </c>
      <c r="L4" s="1" t="s">
        <v>44</v>
      </c>
      <c r="M4" s="1" t="s">
        <v>44</v>
      </c>
      <c r="N4" s="1" t="s">
        <v>45</v>
      </c>
      <c r="O4" s="4" t="s">
        <v>46</v>
      </c>
      <c r="P4" s="6" t="s">
        <v>47</v>
      </c>
      <c r="Q4" s="1" t="s">
        <v>42</v>
      </c>
      <c r="R4" s="1" t="s">
        <v>55</v>
      </c>
      <c r="S4" s="1" t="s">
        <v>55</v>
      </c>
      <c r="T4" s="1" t="s">
        <v>55</v>
      </c>
      <c r="U4" s="1" t="s">
        <v>58</v>
      </c>
      <c r="V4" s="4">
        <v>14</v>
      </c>
      <c r="W4" s="6" t="s">
        <v>75</v>
      </c>
      <c r="X4" s="1" t="s">
        <v>53</v>
      </c>
      <c r="Y4" s="1" t="s">
        <v>48</v>
      </c>
      <c r="Z4" s="1" t="s">
        <v>42</v>
      </c>
      <c r="AA4" s="1" t="s">
        <v>55</v>
      </c>
      <c r="AB4" s="1" t="s">
        <v>55</v>
      </c>
      <c r="AC4" s="1" t="s">
        <v>55</v>
      </c>
      <c r="AD4" s="1" t="s">
        <v>56</v>
      </c>
      <c r="AE4" s="6" t="s">
        <v>75</v>
      </c>
      <c r="AF4" s="1" t="s">
        <v>49</v>
      </c>
      <c r="AG4" s="5">
        <v>3</v>
      </c>
      <c r="AH4" s="7" t="s">
        <v>59</v>
      </c>
      <c r="AI4" s="5">
        <v>3</v>
      </c>
      <c r="AJ4" s="14">
        <v>59.3</v>
      </c>
      <c r="AK4" s="8">
        <f t="shared" si="0"/>
        <v>8056.4924114671167</v>
      </c>
      <c r="AL4" s="17">
        <v>477750</v>
      </c>
      <c r="AM4" s="7" t="s">
        <v>198</v>
      </c>
      <c r="AN4" s="8">
        <v>455000</v>
      </c>
      <c r="AO4" s="7" t="s">
        <v>197</v>
      </c>
      <c r="AP4" s="2" t="s">
        <v>98</v>
      </c>
      <c r="AQ4" s="15">
        <v>11.7</v>
      </c>
      <c r="AR4" s="7" t="s">
        <v>104</v>
      </c>
      <c r="AS4" s="7" t="s">
        <v>193</v>
      </c>
      <c r="AT4" s="16" t="s">
        <v>52</v>
      </c>
      <c r="AU4" s="3"/>
    </row>
    <row r="5" spans="1:47" ht="58" x14ac:dyDescent="0.35">
      <c r="A5">
        <v>4</v>
      </c>
      <c r="B5" s="1" t="s">
        <v>38</v>
      </c>
      <c r="C5" s="1" t="s">
        <v>39</v>
      </c>
      <c r="D5" s="4">
        <v>833436</v>
      </c>
      <c r="E5" s="4">
        <v>6252473043</v>
      </c>
      <c r="F5" s="4">
        <v>385792296</v>
      </c>
      <c r="G5" s="4">
        <v>693671800</v>
      </c>
      <c r="H5" s="5" t="s">
        <v>40</v>
      </c>
      <c r="I5" s="5" t="s">
        <v>41</v>
      </c>
      <c r="J5" s="1" t="s">
        <v>42</v>
      </c>
      <c r="K5" s="1" t="s">
        <v>43</v>
      </c>
      <c r="L5" s="1" t="s">
        <v>44</v>
      </c>
      <c r="M5" s="1" t="s">
        <v>44</v>
      </c>
      <c r="N5" s="1" t="s">
        <v>45</v>
      </c>
      <c r="O5" s="4" t="s">
        <v>46</v>
      </c>
      <c r="P5" s="6" t="s">
        <v>47</v>
      </c>
      <c r="Q5" s="1" t="s">
        <v>42</v>
      </c>
      <c r="R5" s="1" t="s">
        <v>55</v>
      </c>
      <c r="S5" s="1" t="s">
        <v>55</v>
      </c>
      <c r="T5" s="1" t="s">
        <v>55</v>
      </c>
      <c r="U5" s="1" t="s">
        <v>58</v>
      </c>
      <c r="V5" s="4">
        <v>14</v>
      </c>
      <c r="W5" s="6" t="s">
        <v>76</v>
      </c>
      <c r="X5" s="1" t="s">
        <v>53</v>
      </c>
      <c r="Y5" s="1" t="s">
        <v>48</v>
      </c>
      <c r="Z5" s="1" t="s">
        <v>42</v>
      </c>
      <c r="AA5" s="1" t="s">
        <v>55</v>
      </c>
      <c r="AB5" s="1" t="s">
        <v>55</v>
      </c>
      <c r="AC5" s="1" t="s">
        <v>55</v>
      </c>
      <c r="AD5" s="1" t="s">
        <v>56</v>
      </c>
      <c r="AE5" s="6" t="s">
        <v>76</v>
      </c>
      <c r="AF5" s="1" t="s">
        <v>49</v>
      </c>
      <c r="AG5" s="5">
        <v>6</v>
      </c>
      <c r="AH5" s="7" t="s">
        <v>59</v>
      </c>
      <c r="AI5" s="5">
        <v>3</v>
      </c>
      <c r="AJ5" s="14">
        <v>61.2</v>
      </c>
      <c r="AK5" s="8">
        <f t="shared" si="0"/>
        <v>8149.5098039215682</v>
      </c>
      <c r="AL5" s="17">
        <v>498750</v>
      </c>
      <c r="AM5" s="7" t="s">
        <v>198</v>
      </c>
      <c r="AN5" s="8">
        <v>475000</v>
      </c>
      <c r="AO5" s="7" t="s">
        <v>197</v>
      </c>
      <c r="AP5" s="2" t="s">
        <v>98</v>
      </c>
      <c r="AQ5" s="15">
        <v>11.7</v>
      </c>
      <c r="AR5" s="7" t="s">
        <v>104</v>
      </c>
      <c r="AS5" s="7" t="s">
        <v>193</v>
      </c>
      <c r="AT5" s="16" t="s">
        <v>52</v>
      </c>
      <c r="AU5" s="3"/>
    </row>
    <row r="6" spans="1:47" ht="58" x14ac:dyDescent="0.35">
      <c r="A6">
        <v>5</v>
      </c>
      <c r="B6" s="1" t="s">
        <v>38</v>
      </c>
      <c r="C6" s="1" t="s">
        <v>39</v>
      </c>
      <c r="D6" s="4">
        <v>833436</v>
      </c>
      <c r="E6" s="4">
        <v>6252473043</v>
      </c>
      <c r="F6" s="4">
        <v>385792296</v>
      </c>
      <c r="G6" s="4">
        <v>693671800</v>
      </c>
      <c r="H6" s="5" t="s">
        <v>40</v>
      </c>
      <c r="I6" s="5" t="s">
        <v>41</v>
      </c>
      <c r="J6" s="1" t="s">
        <v>42</v>
      </c>
      <c r="K6" s="1" t="s">
        <v>43</v>
      </c>
      <c r="L6" s="1" t="s">
        <v>44</v>
      </c>
      <c r="M6" s="1" t="s">
        <v>44</v>
      </c>
      <c r="N6" s="1" t="s">
        <v>45</v>
      </c>
      <c r="O6" s="4" t="s">
        <v>46</v>
      </c>
      <c r="P6" s="6" t="s">
        <v>47</v>
      </c>
      <c r="Q6" s="1" t="s">
        <v>42</v>
      </c>
      <c r="R6" s="1" t="s">
        <v>55</v>
      </c>
      <c r="S6" s="1" t="s">
        <v>55</v>
      </c>
      <c r="T6" s="1" t="s">
        <v>55</v>
      </c>
      <c r="U6" s="1" t="s">
        <v>58</v>
      </c>
      <c r="V6" s="4">
        <v>14</v>
      </c>
      <c r="W6" s="6" t="s">
        <v>77</v>
      </c>
      <c r="X6" s="1" t="s">
        <v>53</v>
      </c>
      <c r="Y6" s="1" t="s">
        <v>48</v>
      </c>
      <c r="Z6" s="1" t="s">
        <v>42</v>
      </c>
      <c r="AA6" s="1" t="s">
        <v>55</v>
      </c>
      <c r="AB6" s="1" t="s">
        <v>55</v>
      </c>
      <c r="AC6" s="1" t="s">
        <v>55</v>
      </c>
      <c r="AD6" s="1" t="s">
        <v>56</v>
      </c>
      <c r="AE6" s="6" t="s">
        <v>77</v>
      </c>
      <c r="AF6" s="1" t="s">
        <v>49</v>
      </c>
      <c r="AG6" s="5">
        <v>7</v>
      </c>
      <c r="AH6" s="7" t="s">
        <v>59</v>
      </c>
      <c r="AI6" s="5">
        <v>2</v>
      </c>
      <c r="AJ6" s="14">
        <v>44.9</v>
      </c>
      <c r="AK6" s="8">
        <f>AL6/AJ6</f>
        <v>8463.2516703786187</v>
      </c>
      <c r="AL6" s="8">
        <v>380000</v>
      </c>
      <c r="AM6" s="7" t="s">
        <v>187</v>
      </c>
      <c r="AN6" s="8">
        <v>338000</v>
      </c>
      <c r="AO6" s="7" t="s">
        <v>191</v>
      </c>
      <c r="AP6" s="2" t="s">
        <v>98</v>
      </c>
      <c r="AQ6" s="15">
        <v>11.6</v>
      </c>
      <c r="AR6" s="7" t="s">
        <v>104</v>
      </c>
      <c r="AS6" s="7" t="s">
        <v>193</v>
      </c>
      <c r="AT6" s="16" t="s">
        <v>52</v>
      </c>
      <c r="AU6" s="3"/>
    </row>
    <row r="7" spans="1:47" ht="58" x14ac:dyDescent="0.35">
      <c r="A7">
        <v>6</v>
      </c>
      <c r="B7" s="1" t="s">
        <v>38</v>
      </c>
      <c r="C7" s="1" t="s">
        <v>39</v>
      </c>
      <c r="D7" s="4">
        <v>833436</v>
      </c>
      <c r="E7" s="4">
        <v>6252473043</v>
      </c>
      <c r="F7" s="4">
        <v>385792296</v>
      </c>
      <c r="G7" s="4">
        <v>693671800</v>
      </c>
      <c r="H7" s="5" t="s">
        <v>40</v>
      </c>
      <c r="I7" s="5" t="s">
        <v>41</v>
      </c>
      <c r="J7" s="1" t="s">
        <v>42</v>
      </c>
      <c r="K7" s="1" t="s">
        <v>43</v>
      </c>
      <c r="L7" s="1" t="s">
        <v>44</v>
      </c>
      <c r="M7" s="1" t="s">
        <v>44</v>
      </c>
      <c r="N7" s="1" t="s">
        <v>45</v>
      </c>
      <c r="O7" s="4" t="s">
        <v>46</v>
      </c>
      <c r="P7" s="6" t="s">
        <v>47</v>
      </c>
      <c r="Q7" s="1" t="s">
        <v>42</v>
      </c>
      <c r="R7" s="1" t="s">
        <v>55</v>
      </c>
      <c r="S7" s="1" t="s">
        <v>55</v>
      </c>
      <c r="T7" s="1" t="s">
        <v>55</v>
      </c>
      <c r="U7" s="1" t="s">
        <v>58</v>
      </c>
      <c r="V7" s="4">
        <v>14</v>
      </c>
      <c r="W7" s="6" t="s">
        <v>78</v>
      </c>
      <c r="X7" s="1" t="s">
        <v>53</v>
      </c>
      <c r="Y7" s="1" t="s">
        <v>48</v>
      </c>
      <c r="Z7" s="1" t="s">
        <v>42</v>
      </c>
      <c r="AA7" s="1" t="s">
        <v>55</v>
      </c>
      <c r="AB7" s="1" t="s">
        <v>55</v>
      </c>
      <c r="AC7" s="1" t="s">
        <v>55</v>
      </c>
      <c r="AD7" s="1" t="s">
        <v>56</v>
      </c>
      <c r="AE7" s="6" t="s">
        <v>78</v>
      </c>
      <c r="AF7" s="1" t="s">
        <v>49</v>
      </c>
      <c r="AG7" s="5">
        <v>10</v>
      </c>
      <c r="AH7" s="7" t="s">
        <v>59</v>
      </c>
      <c r="AI7" s="5">
        <v>2</v>
      </c>
      <c r="AJ7" s="14">
        <v>44.4</v>
      </c>
      <c r="AK7" s="8">
        <f>AL7/AJ7</f>
        <v>9932.4324324324334</v>
      </c>
      <c r="AL7" s="17">
        <v>441000</v>
      </c>
      <c r="AM7" s="7" t="s">
        <v>198</v>
      </c>
      <c r="AN7" s="8">
        <v>420000</v>
      </c>
      <c r="AO7" s="7" t="s">
        <v>197</v>
      </c>
      <c r="AP7" s="2" t="s">
        <v>98</v>
      </c>
      <c r="AQ7" s="15">
        <v>140</v>
      </c>
      <c r="AR7" s="7" t="s">
        <v>104</v>
      </c>
      <c r="AS7" s="7" t="s">
        <v>185</v>
      </c>
      <c r="AT7" s="16" t="s">
        <v>52</v>
      </c>
    </row>
    <row r="8" spans="1:47" ht="58" x14ac:dyDescent="0.35">
      <c r="A8">
        <v>7</v>
      </c>
      <c r="B8" s="1" t="s">
        <v>38</v>
      </c>
      <c r="C8" s="1" t="s">
        <v>39</v>
      </c>
      <c r="D8" s="4">
        <v>833436</v>
      </c>
      <c r="E8" s="4">
        <v>6252473043</v>
      </c>
      <c r="F8" s="4">
        <v>385792296</v>
      </c>
      <c r="G8" s="4">
        <v>693671800</v>
      </c>
      <c r="H8" s="5" t="s">
        <v>40</v>
      </c>
      <c r="I8" s="5" t="s">
        <v>41</v>
      </c>
      <c r="J8" s="1" t="s">
        <v>42</v>
      </c>
      <c r="K8" s="1" t="s">
        <v>43</v>
      </c>
      <c r="L8" s="1" t="s">
        <v>44</v>
      </c>
      <c r="M8" s="1" t="s">
        <v>44</v>
      </c>
      <c r="N8" s="1" t="s">
        <v>45</v>
      </c>
      <c r="O8" s="4" t="s">
        <v>46</v>
      </c>
      <c r="P8" s="6" t="s">
        <v>47</v>
      </c>
      <c r="Q8" s="1" t="s">
        <v>42</v>
      </c>
      <c r="R8" s="1" t="s">
        <v>55</v>
      </c>
      <c r="S8" s="1" t="s">
        <v>55</v>
      </c>
      <c r="T8" s="1" t="s">
        <v>55</v>
      </c>
      <c r="U8" s="1" t="s">
        <v>58</v>
      </c>
      <c r="V8" s="4">
        <v>14</v>
      </c>
      <c r="W8" s="6" t="s">
        <v>79</v>
      </c>
      <c r="X8" s="1" t="s">
        <v>53</v>
      </c>
      <c r="Y8" s="1" t="s">
        <v>48</v>
      </c>
      <c r="Z8" s="1" t="s">
        <v>42</v>
      </c>
      <c r="AA8" s="1" t="s">
        <v>55</v>
      </c>
      <c r="AB8" s="1" t="s">
        <v>55</v>
      </c>
      <c r="AC8" s="1" t="s">
        <v>55</v>
      </c>
      <c r="AD8" s="1" t="s">
        <v>56</v>
      </c>
      <c r="AE8" s="6" t="s">
        <v>79</v>
      </c>
      <c r="AF8" s="1" t="s">
        <v>49</v>
      </c>
      <c r="AG8" s="5">
        <v>12</v>
      </c>
      <c r="AH8" s="7" t="s">
        <v>95</v>
      </c>
      <c r="AI8" s="5">
        <v>3</v>
      </c>
      <c r="AJ8" s="14">
        <v>60</v>
      </c>
      <c r="AK8" s="8">
        <f t="shared" ref="AK8:AK19" si="1">AL8/AJ8</f>
        <v>8137.5</v>
      </c>
      <c r="AL8" s="17">
        <v>488250</v>
      </c>
      <c r="AM8" s="7" t="s">
        <v>198</v>
      </c>
      <c r="AN8" s="8">
        <v>465000</v>
      </c>
      <c r="AO8" s="7" t="s">
        <v>197</v>
      </c>
      <c r="AP8" s="2" t="s">
        <v>98</v>
      </c>
      <c r="AQ8" s="15">
        <v>11.7</v>
      </c>
      <c r="AR8" s="7" t="s">
        <v>104</v>
      </c>
      <c r="AS8" s="7" t="s">
        <v>193</v>
      </c>
      <c r="AT8" s="16" t="s">
        <v>52</v>
      </c>
    </row>
    <row r="9" spans="1:47" ht="58" x14ac:dyDescent="0.35">
      <c r="A9">
        <v>8</v>
      </c>
      <c r="B9" s="1" t="s">
        <v>38</v>
      </c>
      <c r="C9" s="1" t="s">
        <v>39</v>
      </c>
      <c r="D9" s="4">
        <v>833436</v>
      </c>
      <c r="E9" s="4">
        <v>6252473043</v>
      </c>
      <c r="F9" s="4">
        <v>385792296</v>
      </c>
      <c r="G9" s="4">
        <v>693671800</v>
      </c>
      <c r="H9" s="5" t="s">
        <v>40</v>
      </c>
      <c r="I9" s="5" t="s">
        <v>41</v>
      </c>
      <c r="J9" s="1" t="s">
        <v>42</v>
      </c>
      <c r="K9" s="1" t="s">
        <v>43</v>
      </c>
      <c r="L9" s="1" t="s">
        <v>44</v>
      </c>
      <c r="M9" s="1" t="s">
        <v>44</v>
      </c>
      <c r="N9" s="1" t="s">
        <v>45</v>
      </c>
      <c r="O9" s="4" t="s">
        <v>46</v>
      </c>
      <c r="P9" s="6" t="s">
        <v>47</v>
      </c>
      <c r="Q9" s="1" t="s">
        <v>42</v>
      </c>
      <c r="R9" s="1" t="s">
        <v>55</v>
      </c>
      <c r="S9" s="1" t="s">
        <v>55</v>
      </c>
      <c r="T9" s="1" t="s">
        <v>55</v>
      </c>
      <c r="U9" s="1" t="s">
        <v>58</v>
      </c>
      <c r="V9" s="4">
        <v>14</v>
      </c>
      <c r="W9" s="6" t="s">
        <v>80</v>
      </c>
      <c r="X9" s="1" t="s">
        <v>53</v>
      </c>
      <c r="Y9" s="1" t="s">
        <v>48</v>
      </c>
      <c r="Z9" s="1" t="s">
        <v>42</v>
      </c>
      <c r="AA9" s="1" t="s">
        <v>55</v>
      </c>
      <c r="AB9" s="1" t="s">
        <v>55</v>
      </c>
      <c r="AC9" s="1" t="s">
        <v>55</v>
      </c>
      <c r="AD9" s="1" t="s">
        <v>56</v>
      </c>
      <c r="AE9" s="6" t="s">
        <v>80</v>
      </c>
      <c r="AF9" s="1" t="s">
        <v>49</v>
      </c>
      <c r="AG9" s="5">
        <v>13</v>
      </c>
      <c r="AH9" s="7" t="s">
        <v>95</v>
      </c>
      <c r="AI9" s="5">
        <v>3</v>
      </c>
      <c r="AJ9" s="14">
        <v>59.3</v>
      </c>
      <c r="AK9" s="8">
        <f t="shared" si="1"/>
        <v>7757.1669477234409</v>
      </c>
      <c r="AL9" s="8">
        <v>460000</v>
      </c>
      <c r="AM9" s="7" t="s">
        <v>187</v>
      </c>
      <c r="AN9" s="8">
        <v>455000</v>
      </c>
      <c r="AO9" s="7" t="s">
        <v>191</v>
      </c>
      <c r="AP9" s="2" t="s">
        <v>98</v>
      </c>
      <c r="AQ9" s="15">
        <v>11.7</v>
      </c>
      <c r="AR9" s="7" t="s">
        <v>104</v>
      </c>
      <c r="AS9" s="7" t="s">
        <v>193</v>
      </c>
      <c r="AT9" s="16" t="s">
        <v>52</v>
      </c>
    </row>
    <row r="10" spans="1:47" ht="58" x14ac:dyDescent="0.35">
      <c r="A10">
        <v>9</v>
      </c>
      <c r="B10" s="1" t="s">
        <v>38</v>
      </c>
      <c r="C10" s="1" t="s">
        <v>39</v>
      </c>
      <c r="D10" s="4">
        <v>833436</v>
      </c>
      <c r="E10" s="4">
        <v>6252473043</v>
      </c>
      <c r="F10" s="4">
        <v>385792296</v>
      </c>
      <c r="G10" s="4">
        <v>693671800</v>
      </c>
      <c r="H10" s="5" t="s">
        <v>40</v>
      </c>
      <c r="I10" s="5" t="s">
        <v>41</v>
      </c>
      <c r="J10" s="1" t="s">
        <v>42</v>
      </c>
      <c r="K10" s="1" t="s">
        <v>43</v>
      </c>
      <c r="L10" s="1" t="s">
        <v>44</v>
      </c>
      <c r="M10" s="1" t="s">
        <v>44</v>
      </c>
      <c r="N10" s="1" t="s">
        <v>45</v>
      </c>
      <c r="O10" s="4" t="s">
        <v>46</v>
      </c>
      <c r="P10" s="6" t="s">
        <v>60</v>
      </c>
      <c r="Q10" s="1" t="s">
        <v>42</v>
      </c>
      <c r="R10" s="1" t="s">
        <v>55</v>
      </c>
      <c r="S10" s="1" t="s">
        <v>55</v>
      </c>
      <c r="T10" s="1" t="s">
        <v>55</v>
      </c>
      <c r="U10" s="1" t="s">
        <v>58</v>
      </c>
      <c r="V10" s="4">
        <v>14</v>
      </c>
      <c r="W10" s="6" t="s">
        <v>81</v>
      </c>
      <c r="X10" s="1" t="s">
        <v>53</v>
      </c>
      <c r="Y10" s="1" t="s">
        <v>48</v>
      </c>
      <c r="Z10" s="1" t="s">
        <v>42</v>
      </c>
      <c r="AA10" s="1" t="s">
        <v>55</v>
      </c>
      <c r="AB10" s="1" t="s">
        <v>55</v>
      </c>
      <c r="AC10" s="1" t="s">
        <v>55</v>
      </c>
      <c r="AD10" s="1" t="s">
        <v>56</v>
      </c>
      <c r="AE10" s="6" t="s">
        <v>81</v>
      </c>
      <c r="AF10" s="1" t="s">
        <v>49</v>
      </c>
      <c r="AG10" s="5">
        <v>16</v>
      </c>
      <c r="AH10" s="7" t="s">
        <v>95</v>
      </c>
      <c r="AI10" s="16">
        <v>3</v>
      </c>
      <c r="AJ10" s="5">
        <v>61.2</v>
      </c>
      <c r="AK10" s="8">
        <f t="shared" si="1"/>
        <v>8235.2941176470576</v>
      </c>
      <c r="AL10" s="17">
        <v>504000</v>
      </c>
      <c r="AM10" s="7" t="s">
        <v>198</v>
      </c>
      <c r="AN10" s="17">
        <v>480000</v>
      </c>
      <c r="AO10" s="7" t="s">
        <v>197</v>
      </c>
      <c r="AP10" s="2" t="s">
        <v>98</v>
      </c>
      <c r="AQ10" s="15">
        <v>11.7</v>
      </c>
      <c r="AR10" s="7" t="s">
        <v>104</v>
      </c>
      <c r="AS10" s="7" t="s">
        <v>193</v>
      </c>
      <c r="AT10" s="16" t="s">
        <v>52</v>
      </c>
    </row>
    <row r="11" spans="1:47" ht="58" x14ac:dyDescent="0.35">
      <c r="A11">
        <v>10</v>
      </c>
      <c r="B11" s="1" t="s">
        <v>38</v>
      </c>
      <c r="C11" s="1" t="s">
        <v>39</v>
      </c>
      <c r="D11" s="4">
        <v>833436</v>
      </c>
      <c r="E11" s="4">
        <v>6252473043</v>
      </c>
      <c r="F11" s="4">
        <v>385792296</v>
      </c>
      <c r="G11" s="4">
        <v>693671800</v>
      </c>
      <c r="H11" s="5" t="s">
        <v>40</v>
      </c>
      <c r="I11" s="5" t="s">
        <v>41</v>
      </c>
      <c r="J11" s="1" t="s">
        <v>42</v>
      </c>
      <c r="K11" s="1" t="s">
        <v>43</v>
      </c>
      <c r="L11" s="1" t="s">
        <v>44</v>
      </c>
      <c r="M11" s="1" t="s">
        <v>44</v>
      </c>
      <c r="N11" s="1" t="s">
        <v>45</v>
      </c>
      <c r="O11" s="4" t="s">
        <v>46</v>
      </c>
      <c r="P11" s="6" t="s">
        <v>61</v>
      </c>
      <c r="Q11" s="1" t="s">
        <v>42</v>
      </c>
      <c r="R11" s="1" t="s">
        <v>55</v>
      </c>
      <c r="S11" s="1" t="s">
        <v>55</v>
      </c>
      <c r="T11" s="1" t="s">
        <v>55</v>
      </c>
      <c r="U11" s="1" t="s">
        <v>58</v>
      </c>
      <c r="V11" s="4">
        <v>14</v>
      </c>
      <c r="W11" s="6" t="s">
        <v>82</v>
      </c>
      <c r="X11" s="1" t="s">
        <v>53</v>
      </c>
      <c r="Y11" s="1" t="s">
        <v>48</v>
      </c>
      <c r="Z11" s="1" t="s">
        <v>42</v>
      </c>
      <c r="AA11" s="1" t="s">
        <v>55</v>
      </c>
      <c r="AB11" s="1" t="s">
        <v>55</v>
      </c>
      <c r="AC11" s="1" t="s">
        <v>55</v>
      </c>
      <c r="AD11" s="1" t="s">
        <v>56</v>
      </c>
      <c r="AE11" s="6" t="s">
        <v>82</v>
      </c>
      <c r="AF11" s="1" t="s">
        <v>49</v>
      </c>
      <c r="AG11" s="5">
        <v>20</v>
      </c>
      <c r="AH11" s="7" t="s">
        <v>95</v>
      </c>
      <c r="AI11" s="16">
        <v>3</v>
      </c>
      <c r="AJ11" s="16">
        <v>57.8</v>
      </c>
      <c r="AK11" s="8">
        <f t="shared" si="1"/>
        <v>8174.7404844290659</v>
      </c>
      <c r="AL11" s="17">
        <v>472500</v>
      </c>
      <c r="AM11" s="7" t="s">
        <v>198</v>
      </c>
      <c r="AN11" s="17">
        <v>450000</v>
      </c>
      <c r="AO11" s="7" t="s">
        <v>197</v>
      </c>
      <c r="AP11" s="2" t="s">
        <v>98</v>
      </c>
      <c r="AQ11" s="15">
        <v>13.2</v>
      </c>
      <c r="AR11" s="7" t="s">
        <v>104</v>
      </c>
      <c r="AS11" s="7" t="s">
        <v>193</v>
      </c>
      <c r="AT11" s="16" t="s">
        <v>52</v>
      </c>
    </row>
    <row r="12" spans="1:47" ht="58" x14ac:dyDescent="0.35">
      <c r="A12">
        <v>11</v>
      </c>
      <c r="B12" s="1" t="s">
        <v>38</v>
      </c>
      <c r="C12" s="1" t="s">
        <v>39</v>
      </c>
      <c r="D12" s="4">
        <v>833436</v>
      </c>
      <c r="E12" s="4">
        <v>6252473043</v>
      </c>
      <c r="F12" s="4">
        <v>385792296</v>
      </c>
      <c r="G12" s="4">
        <v>693671800</v>
      </c>
      <c r="H12" s="5" t="s">
        <v>40</v>
      </c>
      <c r="I12" s="5" t="s">
        <v>41</v>
      </c>
      <c r="J12" s="1" t="s">
        <v>42</v>
      </c>
      <c r="K12" s="1" t="s">
        <v>43</v>
      </c>
      <c r="L12" s="1" t="s">
        <v>44</v>
      </c>
      <c r="M12" s="1" t="s">
        <v>44</v>
      </c>
      <c r="N12" s="1" t="s">
        <v>45</v>
      </c>
      <c r="O12" s="4" t="s">
        <v>46</v>
      </c>
      <c r="P12" s="6" t="s">
        <v>62</v>
      </c>
      <c r="Q12" s="1" t="s">
        <v>42</v>
      </c>
      <c r="R12" s="1" t="s">
        <v>55</v>
      </c>
      <c r="S12" s="1" t="s">
        <v>55</v>
      </c>
      <c r="T12" s="1" t="s">
        <v>55</v>
      </c>
      <c r="U12" s="1" t="s">
        <v>58</v>
      </c>
      <c r="V12" s="4">
        <v>14</v>
      </c>
      <c r="W12" s="6" t="s">
        <v>83</v>
      </c>
      <c r="X12" s="1" t="s">
        <v>53</v>
      </c>
      <c r="Y12" s="1" t="s">
        <v>48</v>
      </c>
      <c r="Z12" s="1" t="s">
        <v>42</v>
      </c>
      <c r="AA12" s="1" t="s">
        <v>55</v>
      </c>
      <c r="AB12" s="1" t="s">
        <v>55</v>
      </c>
      <c r="AC12" s="1" t="s">
        <v>55</v>
      </c>
      <c r="AD12" s="1" t="s">
        <v>56</v>
      </c>
      <c r="AE12" s="6" t="s">
        <v>83</v>
      </c>
      <c r="AF12" s="1" t="s">
        <v>49</v>
      </c>
      <c r="AG12" s="5">
        <v>21</v>
      </c>
      <c r="AH12" s="7" t="s">
        <v>96</v>
      </c>
      <c r="AI12" s="16">
        <v>2</v>
      </c>
      <c r="AJ12" s="16">
        <v>47.3</v>
      </c>
      <c r="AK12" s="8">
        <f t="shared" si="1"/>
        <v>8213.5306553911214</v>
      </c>
      <c r="AL12" s="17">
        <v>388500</v>
      </c>
      <c r="AM12" s="7" t="s">
        <v>198</v>
      </c>
      <c r="AN12" s="17">
        <v>370000</v>
      </c>
      <c r="AO12" s="7" t="s">
        <v>197</v>
      </c>
      <c r="AP12" s="2" t="s">
        <v>98</v>
      </c>
      <c r="AQ12" s="15">
        <v>5.4</v>
      </c>
      <c r="AR12" s="7" t="s">
        <v>104</v>
      </c>
      <c r="AS12" s="7" t="s">
        <v>193</v>
      </c>
      <c r="AT12" s="16" t="s">
        <v>52</v>
      </c>
    </row>
    <row r="13" spans="1:47" ht="58" x14ac:dyDescent="0.35">
      <c r="A13">
        <v>12</v>
      </c>
      <c r="B13" s="1" t="s">
        <v>38</v>
      </c>
      <c r="C13" s="1" t="s">
        <v>39</v>
      </c>
      <c r="D13" s="4">
        <v>833436</v>
      </c>
      <c r="E13" s="4">
        <v>6252473043</v>
      </c>
      <c r="F13" s="4">
        <v>385792296</v>
      </c>
      <c r="G13" s="4">
        <v>693671800</v>
      </c>
      <c r="H13" s="5" t="s">
        <v>40</v>
      </c>
      <c r="I13" s="5" t="s">
        <v>41</v>
      </c>
      <c r="J13" s="1" t="s">
        <v>42</v>
      </c>
      <c r="K13" s="1" t="s">
        <v>43</v>
      </c>
      <c r="L13" s="1" t="s">
        <v>44</v>
      </c>
      <c r="M13" s="1" t="s">
        <v>44</v>
      </c>
      <c r="N13" s="1" t="s">
        <v>45</v>
      </c>
      <c r="O13" s="4" t="s">
        <v>46</v>
      </c>
      <c r="P13" s="6" t="s">
        <v>63</v>
      </c>
      <c r="Q13" s="1" t="s">
        <v>42</v>
      </c>
      <c r="R13" s="1" t="s">
        <v>55</v>
      </c>
      <c r="S13" s="1" t="s">
        <v>55</v>
      </c>
      <c r="T13" s="1" t="s">
        <v>55</v>
      </c>
      <c r="U13" s="1" t="s">
        <v>58</v>
      </c>
      <c r="V13" s="4">
        <v>14</v>
      </c>
      <c r="W13" s="6" t="s">
        <v>84</v>
      </c>
      <c r="X13" s="1" t="s">
        <v>53</v>
      </c>
      <c r="Y13" s="1" t="s">
        <v>48</v>
      </c>
      <c r="Z13" s="1" t="s">
        <v>42</v>
      </c>
      <c r="AA13" s="1" t="s">
        <v>55</v>
      </c>
      <c r="AB13" s="1" t="s">
        <v>55</v>
      </c>
      <c r="AC13" s="1" t="s">
        <v>55</v>
      </c>
      <c r="AD13" s="1" t="s">
        <v>56</v>
      </c>
      <c r="AE13" s="6" t="s">
        <v>84</v>
      </c>
      <c r="AF13" s="1" t="s">
        <v>49</v>
      </c>
      <c r="AG13" s="5">
        <v>22</v>
      </c>
      <c r="AH13" s="7" t="s">
        <v>96</v>
      </c>
      <c r="AI13" s="16">
        <v>3</v>
      </c>
      <c r="AJ13" s="16">
        <v>58.9</v>
      </c>
      <c r="AK13" s="8">
        <f t="shared" si="1"/>
        <v>8488.964346349745</v>
      </c>
      <c r="AL13" s="17">
        <v>500000</v>
      </c>
      <c r="AM13" s="7" t="s">
        <v>203</v>
      </c>
      <c r="AN13" s="17">
        <v>493500</v>
      </c>
      <c r="AO13" s="7" t="s">
        <v>202</v>
      </c>
      <c r="AP13" s="2" t="s">
        <v>98</v>
      </c>
      <c r="AQ13" s="15">
        <v>11.7</v>
      </c>
      <c r="AR13" s="7" t="s">
        <v>104</v>
      </c>
      <c r="AS13" s="7" t="s">
        <v>185</v>
      </c>
      <c r="AT13" s="16" t="s">
        <v>52</v>
      </c>
    </row>
    <row r="14" spans="1:47" ht="58" x14ac:dyDescent="0.35">
      <c r="A14">
        <v>13</v>
      </c>
      <c r="B14" s="1" t="s">
        <v>38</v>
      </c>
      <c r="C14" s="1" t="s">
        <v>39</v>
      </c>
      <c r="D14" s="4">
        <v>833436</v>
      </c>
      <c r="E14" s="4">
        <v>6252473043</v>
      </c>
      <c r="F14" s="4">
        <v>385792296</v>
      </c>
      <c r="G14" s="4">
        <v>693671800</v>
      </c>
      <c r="H14" s="5" t="s">
        <v>40</v>
      </c>
      <c r="I14" s="5" t="s">
        <v>41</v>
      </c>
      <c r="J14" s="1" t="s">
        <v>42</v>
      </c>
      <c r="K14" s="1" t="s">
        <v>43</v>
      </c>
      <c r="L14" s="1" t="s">
        <v>44</v>
      </c>
      <c r="M14" s="1" t="s">
        <v>44</v>
      </c>
      <c r="N14" s="1" t="s">
        <v>45</v>
      </c>
      <c r="O14" s="4" t="s">
        <v>46</v>
      </c>
      <c r="P14" s="6" t="s">
        <v>209</v>
      </c>
      <c r="Q14" s="1" t="s">
        <v>42</v>
      </c>
      <c r="R14" s="1" t="s">
        <v>55</v>
      </c>
      <c r="S14" s="1" t="s">
        <v>55</v>
      </c>
      <c r="T14" s="1" t="s">
        <v>55</v>
      </c>
      <c r="U14" s="1" t="s">
        <v>58</v>
      </c>
      <c r="V14" s="4">
        <v>14</v>
      </c>
      <c r="W14" s="6" t="s">
        <v>208</v>
      </c>
      <c r="X14" s="1" t="s">
        <v>53</v>
      </c>
      <c r="Y14" s="1" t="s">
        <v>48</v>
      </c>
      <c r="Z14" s="1" t="s">
        <v>42</v>
      </c>
      <c r="AA14" s="1" t="s">
        <v>55</v>
      </c>
      <c r="AB14" s="1" t="s">
        <v>55</v>
      </c>
      <c r="AC14" s="1" t="s">
        <v>55</v>
      </c>
      <c r="AD14" s="1" t="s">
        <v>56</v>
      </c>
      <c r="AE14" s="6" t="s">
        <v>208</v>
      </c>
      <c r="AF14" s="1" t="s">
        <v>49</v>
      </c>
      <c r="AG14" s="5">
        <v>26</v>
      </c>
      <c r="AH14" s="7" t="s">
        <v>207</v>
      </c>
      <c r="AI14" s="16">
        <v>3</v>
      </c>
      <c r="AJ14" s="16">
        <v>60.1</v>
      </c>
      <c r="AK14" s="8">
        <f t="shared" si="1"/>
        <v>8652.2462562396013</v>
      </c>
      <c r="AL14" s="28">
        <v>520000</v>
      </c>
      <c r="AM14" s="7" t="s">
        <v>203</v>
      </c>
      <c r="AN14" s="17" t="s">
        <v>104</v>
      </c>
      <c r="AO14" s="7" t="s">
        <v>104</v>
      </c>
      <c r="AP14" s="2" t="s">
        <v>98</v>
      </c>
      <c r="AQ14" s="15">
        <v>11.7</v>
      </c>
      <c r="AR14" s="7" t="s">
        <v>104</v>
      </c>
      <c r="AS14" s="7" t="s">
        <v>185</v>
      </c>
      <c r="AT14" s="16" t="s">
        <v>52</v>
      </c>
    </row>
    <row r="15" spans="1:47" ht="58" x14ac:dyDescent="0.35">
      <c r="A15">
        <v>14</v>
      </c>
      <c r="B15" s="1" t="s">
        <v>38</v>
      </c>
      <c r="C15" s="1" t="s">
        <v>39</v>
      </c>
      <c r="D15" s="4">
        <v>833436</v>
      </c>
      <c r="E15" s="4">
        <v>6252473043</v>
      </c>
      <c r="F15" s="4">
        <v>385792296</v>
      </c>
      <c r="G15" s="4">
        <v>693671800</v>
      </c>
      <c r="H15" s="5" t="s">
        <v>40</v>
      </c>
      <c r="I15" s="5" t="s">
        <v>41</v>
      </c>
      <c r="J15" s="1" t="s">
        <v>42</v>
      </c>
      <c r="K15" s="1" t="s">
        <v>43</v>
      </c>
      <c r="L15" s="1" t="s">
        <v>44</v>
      </c>
      <c r="M15" s="1" t="s">
        <v>44</v>
      </c>
      <c r="N15" s="1" t="s">
        <v>45</v>
      </c>
      <c r="O15" s="4" t="s">
        <v>46</v>
      </c>
      <c r="P15" s="6" t="s">
        <v>64</v>
      </c>
      <c r="Q15" s="1" t="s">
        <v>42</v>
      </c>
      <c r="R15" s="1" t="s">
        <v>55</v>
      </c>
      <c r="S15" s="1" t="s">
        <v>55</v>
      </c>
      <c r="T15" s="1" t="s">
        <v>55</v>
      </c>
      <c r="U15" s="1" t="s">
        <v>58</v>
      </c>
      <c r="V15" s="4">
        <v>14</v>
      </c>
      <c r="W15" s="6" t="s">
        <v>85</v>
      </c>
      <c r="X15" s="1" t="s">
        <v>53</v>
      </c>
      <c r="Y15" s="1" t="s">
        <v>48</v>
      </c>
      <c r="Z15" s="1" t="s">
        <v>42</v>
      </c>
      <c r="AA15" s="1" t="s">
        <v>55</v>
      </c>
      <c r="AB15" s="1" t="s">
        <v>55</v>
      </c>
      <c r="AC15" s="1" t="s">
        <v>55</v>
      </c>
      <c r="AD15" s="1" t="s">
        <v>56</v>
      </c>
      <c r="AE15" s="6" t="s">
        <v>85</v>
      </c>
      <c r="AF15" s="1" t="s">
        <v>49</v>
      </c>
      <c r="AG15" s="5">
        <v>27</v>
      </c>
      <c r="AH15" s="7" t="s">
        <v>96</v>
      </c>
      <c r="AI15" s="16">
        <v>2</v>
      </c>
      <c r="AJ15" s="16">
        <v>44.9</v>
      </c>
      <c r="AK15" s="8">
        <f t="shared" si="1"/>
        <v>8535.6347438752782</v>
      </c>
      <c r="AL15" s="17">
        <v>383250</v>
      </c>
      <c r="AM15" s="7" t="s">
        <v>198</v>
      </c>
      <c r="AN15" s="17">
        <v>395000</v>
      </c>
      <c r="AO15" s="7" t="s">
        <v>201</v>
      </c>
      <c r="AP15" s="2" t="s">
        <v>98</v>
      </c>
      <c r="AQ15" s="15">
        <v>11.6</v>
      </c>
      <c r="AR15" s="7" t="s">
        <v>104</v>
      </c>
      <c r="AS15" s="7" t="s">
        <v>193</v>
      </c>
      <c r="AT15" s="16" t="s">
        <v>52</v>
      </c>
    </row>
    <row r="16" spans="1:47" ht="58" x14ac:dyDescent="0.35">
      <c r="A16">
        <v>15</v>
      </c>
      <c r="B16" s="1" t="s">
        <v>38</v>
      </c>
      <c r="C16" s="1" t="s">
        <v>39</v>
      </c>
      <c r="D16" s="4">
        <v>833436</v>
      </c>
      <c r="E16" s="4">
        <v>6252473043</v>
      </c>
      <c r="F16" s="4">
        <v>385792296</v>
      </c>
      <c r="G16" s="4">
        <v>693671800</v>
      </c>
      <c r="H16" s="5" t="s">
        <v>40</v>
      </c>
      <c r="I16" s="5" t="s">
        <v>41</v>
      </c>
      <c r="J16" s="1" t="s">
        <v>42</v>
      </c>
      <c r="K16" s="1" t="s">
        <v>43</v>
      </c>
      <c r="L16" s="1" t="s">
        <v>44</v>
      </c>
      <c r="M16" s="1" t="s">
        <v>44</v>
      </c>
      <c r="N16" s="1" t="s">
        <v>45</v>
      </c>
      <c r="O16" s="4" t="s">
        <v>46</v>
      </c>
      <c r="P16" s="6" t="s">
        <v>65</v>
      </c>
      <c r="Q16" s="1" t="s">
        <v>42</v>
      </c>
      <c r="R16" s="1" t="s">
        <v>55</v>
      </c>
      <c r="S16" s="1" t="s">
        <v>55</v>
      </c>
      <c r="T16" s="1" t="s">
        <v>55</v>
      </c>
      <c r="U16" s="1" t="s">
        <v>58</v>
      </c>
      <c r="V16" s="4">
        <v>14</v>
      </c>
      <c r="W16" s="6" t="s">
        <v>86</v>
      </c>
      <c r="X16" s="1" t="s">
        <v>53</v>
      </c>
      <c r="Y16" s="1" t="s">
        <v>48</v>
      </c>
      <c r="Z16" s="1" t="s">
        <v>42</v>
      </c>
      <c r="AA16" s="1" t="s">
        <v>55</v>
      </c>
      <c r="AB16" s="1" t="s">
        <v>55</v>
      </c>
      <c r="AC16" s="1" t="s">
        <v>55</v>
      </c>
      <c r="AD16" s="1" t="s">
        <v>56</v>
      </c>
      <c r="AE16" s="6" t="s">
        <v>86</v>
      </c>
      <c r="AF16" s="1" t="s">
        <v>49</v>
      </c>
      <c r="AG16" s="5">
        <v>28</v>
      </c>
      <c r="AH16" s="7" t="s">
        <v>96</v>
      </c>
      <c r="AI16" s="16">
        <v>3</v>
      </c>
      <c r="AJ16" s="16">
        <v>50.8</v>
      </c>
      <c r="AK16" s="8">
        <f t="shared" si="1"/>
        <v>8681.1023622047251</v>
      </c>
      <c r="AL16" s="17">
        <v>441000</v>
      </c>
      <c r="AM16" s="7" t="s">
        <v>198</v>
      </c>
      <c r="AN16" s="17">
        <v>420000</v>
      </c>
      <c r="AO16" s="7" t="s">
        <v>197</v>
      </c>
      <c r="AP16" s="2" t="s">
        <v>98</v>
      </c>
      <c r="AQ16" s="15">
        <v>13.2</v>
      </c>
      <c r="AR16" s="7" t="s">
        <v>104</v>
      </c>
      <c r="AS16" s="7" t="s">
        <v>186</v>
      </c>
      <c r="AT16" s="16" t="s">
        <v>52</v>
      </c>
    </row>
    <row r="17" spans="1:46" ht="58" x14ac:dyDescent="0.35">
      <c r="A17">
        <v>16</v>
      </c>
      <c r="B17" s="1" t="s">
        <v>38</v>
      </c>
      <c r="C17" s="1" t="s">
        <v>39</v>
      </c>
      <c r="D17" s="4">
        <v>833436</v>
      </c>
      <c r="E17" s="4">
        <v>6252473043</v>
      </c>
      <c r="F17" s="4">
        <v>385792296</v>
      </c>
      <c r="G17" s="4">
        <v>693671800</v>
      </c>
      <c r="H17" s="5" t="s">
        <v>40</v>
      </c>
      <c r="I17" s="5" t="s">
        <v>41</v>
      </c>
      <c r="J17" s="1" t="s">
        <v>42</v>
      </c>
      <c r="K17" s="1" t="s">
        <v>43</v>
      </c>
      <c r="L17" s="1" t="s">
        <v>44</v>
      </c>
      <c r="M17" s="1" t="s">
        <v>44</v>
      </c>
      <c r="N17" s="1" t="s">
        <v>45</v>
      </c>
      <c r="O17" s="4" t="s">
        <v>46</v>
      </c>
      <c r="P17" s="6" t="s">
        <v>66</v>
      </c>
      <c r="Q17" s="1" t="s">
        <v>42</v>
      </c>
      <c r="R17" s="1" t="s">
        <v>55</v>
      </c>
      <c r="S17" s="1" t="s">
        <v>55</v>
      </c>
      <c r="T17" s="1" t="s">
        <v>55</v>
      </c>
      <c r="U17" s="1" t="s">
        <v>58</v>
      </c>
      <c r="V17" s="4">
        <v>14</v>
      </c>
      <c r="W17" s="6" t="s">
        <v>87</v>
      </c>
      <c r="X17" s="1" t="s">
        <v>53</v>
      </c>
      <c r="Y17" s="1" t="s">
        <v>48</v>
      </c>
      <c r="Z17" s="1" t="s">
        <v>42</v>
      </c>
      <c r="AA17" s="1" t="s">
        <v>55</v>
      </c>
      <c r="AB17" s="1" t="s">
        <v>55</v>
      </c>
      <c r="AC17" s="1" t="s">
        <v>55</v>
      </c>
      <c r="AD17" s="1" t="s">
        <v>56</v>
      </c>
      <c r="AE17" s="6" t="s">
        <v>87</v>
      </c>
      <c r="AF17" s="1" t="s">
        <v>49</v>
      </c>
      <c r="AG17" s="5">
        <v>29</v>
      </c>
      <c r="AH17" s="7" t="s">
        <v>96</v>
      </c>
      <c r="AI17" s="16">
        <v>1</v>
      </c>
      <c r="AJ17" s="16">
        <v>30.7</v>
      </c>
      <c r="AK17" s="8">
        <f t="shared" si="1"/>
        <v>9771.98697068404</v>
      </c>
      <c r="AL17" s="17">
        <v>300000</v>
      </c>
      <c r="AM17" s="7" t="s">
        <v>203</v>
      </c>
      <c r="AN17" s="17">
        <v>304500</v>
      </c>
      <c r="AO17" s="7" t="s">
        <v>202</v>
      </c>
      <c r="AP17" s="2" t="s">
        <v>98</v>
      </c>
      <c r="AQ17" s="15">
        <v>5.4</v>
      </c>
      <c r="AR17" s="7" t="s">
        <v>104</v>
      </c>
      <c r="AS17" s="7" t="s">
        <v>185</v>
      </c>
      <c r="AT17" s="16" t="s">
        <v>52</v>
      </c>
    </row>
    <row r="18" spans="1:46" ht="58" x14ac:dyDescent="0.35">
      <c r="A18">
        <v>17</v>
      </c>
      <c r="B18" s="1" t="s">
        <v>38</v>
      </c>
      <c r="C18" s="1" t="s">
        <v>39</v>
      </c>
      <c r="D18" s="4">
        <v>833436</v>
      </c>
      <c r="E18" s="4">
        <v>6252473043</v>
      </c>
      <c r="F18" s="4">
        <v>385792296</v>
      </c>
      <c r="G18" s="4">
        <v>693671800</v>
      </c>
      <c r="H18" s="5" t="s">
        <v>40</v>
      </c>
      <c r="I18" s="5" t="s">
        <v>41</v>
      </c>
      <c r="J18" s="1" t="s">
        <v>42</v>
      </c>
      <c r="K18" s="1" t="s">
        <v>43</v>
      </c>
      <c r="L18" s="1" t="s">
        <v>44</v>
      </c>
      <c r="M18" s="1" t="s">
        <v>44</v>
      </c>
      <c r="N18" s="1" t="s">
        <v>45</v>
      </c>
      <c r="O18" s="4" t="s">
        <v>46</v>
      </c>
      <c r="P18" s="6" t="s">
        <v>67</v>
      </c>
      <c r="Q18" s="1" t="s">
        <v>42</v>
      </c>
      <c r="R18" s="1" t="s">
        <v>55</v>
      </c>
      <c r="S18" s="1" t="s">
        <v>55</v>
      </c>
      <c r="T18" s="1" t="s">
        <v>55</v>
      </c>
      <c r="U18" s="1" t="s">
        <v>58</v>
      </c>
      <c r="V18" s="4">
        <v>14</v>
      </c>
      <c r="W18" s="6" t="s">
        <v>88</v>
      </c>
      <c r="X18" s="1" t="s">
        <v>53</v>
      </c>
      <c r="Y18" s="1" t="s">
        <v>48</v>
      </c>
      <c r="Z18" s="1" t="s">
        <v>42</v>
      </c>
      <c r="AA18" s="1" t="s">
        <v>55</v>
      </c>
      <c r="AB18" s="1" t="s">
        <v>55</v>
      </c>
      <c r="AC18" s="1" t="s">
        <v>55</v>
      </c>
      <c r="AD18" s="1" t="s">
        <v>56</v>
      </c>
      <c r="AE18" s="6" t="s">
        <v>88</v>
      </c>
      <c r="AF18" s="1" t="s">
        <v>49</v>
      </c>
      <c r="AG18" s="5">
        <v>30</v>
      </c>
      <c r="AH18" s="7" t="s">
        <v>96</v>
      </c>
      <c r="AI18" s="16">
        <v>3</v>
      </c>
      <c r="AJ18" s="16">
        <v>57.8</v>
      </c>
      <c r="AK18" s="8">
        <f>AL18/AJ18</f>
        <v>8477.508650519032</v>
      </c>
      <c r="AL18" s="17">
        <v>490000</v>
      </c>
      <c r="AM18" s="7" t="s">
        <v>203</v>
      </c>
      <c r="AN18" s="17">
        <v>532350</v>
      </c>
      <c r="AO18" s="7" t="s">
        <v>202</v>
      </c>
      <c r="AP18" s="2" t="s">
        <v>98</v>
      </c>
      <c r="AQ18" s="15">
        <v>13.2</v>
      </c>
      <c r="AR18" s="7" t="s">
        <v>104</v>
      </c>
      <c r="AS18" s="7" t="s">
        <v>185</v>
      </c>
      <c r="AT18" s="16" t="s">
        <v>52</v>
      </c>
    </row>
    <row r="19" spans="1:46" ht="58" x14ac:dyDescent="0.35">
      <c r="A19">
        <v>18</v>
      </c>
      <c r="B19" s="1" t="s">
        <v>38</v>
      </c>
      <c r="C19" s="1" t="s">
        <v>39</v>
      </c>
      <c r="D19" s="4">
        <v>833436</v>
      </c>
      <c r="E19" s="4">
        <v>6252473043</v>
      </c>
      <c r="F19" s="4">
        <v>385792296</v>
      </c>
      <c r="G19" s="4">
        <v>693671800</v>
      </c>
      <c r="H19" s="5" t="s">
        <v>40</v>
      </c>
      <c r="I19" s="5" t="s">
        <v>41</v>
      </c>
      <c r="J19" s="1" t="s">
        <v>42</v>
      </c>
      <c r="K19" s="1" t="s">
        <v>43</v>
      </c>
      <c r="L19" s="1" t="s">
        <v>44</v>
      </c>
      <c r="M19" s="1" t="s">
        <v>44</v>
      </c>
      <c r="N19" s="1" t="s">
        <v>45</v>
      </c>
      <c r="O19" s="4" t="s">
        <v>46</v>
      </c>
      <c r="P19" s="6" t="s">
        <v>68</v>
      </c>
      <c r="Q19" s="1" t="s">
        <v>42</v>
      </c>
      <c r="R19" s="1" t="s">
        <v>55</v>
      </c>
      <c r="S19" s="1" t="s">
        <v>55</v>
      </c>
      <c r="T19" s="1" t="s">
        <v>55</v>
      </c>
      <c r="U19" s="1" t="s">
        <v>58</v>
      </c>
      <c r="V19" s="4">
        <v>14</v>
      </c>
      <c r="W19" s="6" t="s">
        <v>89</v>
      </c>
      <c r="X19" s="1" t="s">
        <v>53</v>
      </c>
      <c r="Y19" s="1" t="s">
        <v>48</v>
      </c>
      <c r="Z19" s="1" t="s">
        <v>42</v>
      </c>
      <c r="AA19" s="1" t="s">
        <v>55</v>
      </c>
      <c r="AB19" s="1" t="s">
        <v>55</v>
      </c>
      <c r="AC19" s="1" t="s">
        <v>55</v>
      </c>
      <c r="AD19" s="1" t="s">
        <v>56</v>
      </c>
      <c r="AE19" s="6" t="s">
        <v>89</v>
      </c>
      <c r="AF19" s="1" t="s">
        <v>49</v>
      </c>
      <c r="AG19" s="5">
        <v>31</v>
      </c>
      <c r="AH19" s="7" t="s">
        <v>97</v>
      </c>
      <c r="AI19" s="16">
        <v>2</v>
      </c>
      <c r="AJ19" s="16">
        <v>47.3</v>
      </c>
      <c r="AK19" s="8">
        <f t="shared" si="1"/>
        <v>8456.6596194503181</v>
      </c>
      <c r="AL19" s="17">
        <v>400000</v>
      </c>
      <c r="AM19" s="7" t="s">
        <v>199</v>
      </c>
      <c r="AN19" s="17">
        <v>441000</v>
      </c>
      <c r="AO19" s="7" t="s">
        <v>200</v>
      </c>
      <c r="AP19" s="2" t="s">
        <v>98</v>
      </c>
      <c r="AQ19" s="16">
        <v>5.4</v>
      </c>
      <c r="AR19" s="7" t="s">
        <v>104</v>
      </c>
      <c r="AS19" s="7" t="s">
        <v>193</v>
      </c>
      <c r="AT19" s="16" t="s">
        <v>52</v>
      </c>
    </row>
    <row r="20" spans="1:46" ht="58" customHeight="1" x14ac:dyDescent="0.35">
      <c r="A20" s="25">
        <v>19</v>
      </c>
      <c r="B20" s="19" t="s">
        <v>38</v>
      </c>
      <c r="C20" s="19" t="s">
        <v>39</v>
      </c>
      <c r="D20" s="24">
        <v>833436</v>
      </c>
      <c r="E20" s="24">
        <v>6252473043</v>
      </c>
      <c r="F20" s="24">
        <v>385792296</v>
      </c>
      <c r="G20" s="24">
        <v>693671800</v>
      </c>
      <c r="H20" s="22" t="s">
        <v>40</v>
      </c>
      <c r="I20" s="22" t="s">
        <v>41</v>
      </c>
      <c r="J20" s="19" t="s">
        <v>42</v>
      </c>
      <c r="K20" s="19" t="s">
        <v>43</v>
      </c>
      <c r="L20" s="19" t="s">
        <v>44</v>
      </c>
      <c r="M20" s="19" t="s">
        <v>44</v>
      </c>
      <c r="N20" s="19" t="s">
        <v>45</v>
      </c>
      <c r="O20" s="24" t="s">
        <v>46</v>
      </c>
      <c r="P20" s="23" t="s">
        <v>69</v>
      </c>
      <c r="Q20" s="19" t="s">
        <v>42</v>
      </c>
      <c r="R20" s="19" t="s">
        <v>55</v>
      </c>
      <c r="S20" s="19" t="s">
        <v>55</v>
      </c>
      <c r="T20" s="19" t="s">
        <v>55</v>
      </c>
      <c r="U20" s="19" t="s">
        <v>58</v>
      </c>
      <c r="V20" s="24">
        <v>14</v>
      </c>
      <c r="W20" s="23" t="s">
        <v>90</v>
      </c>
      <c r="X20" s="19" t="s">
        <v>53</v>
      </c>
      <c r="Y20" s="19" t="s">
        <v>48</v>
      </c>
      <c r="Z20" s="19" t="s">
        <v>42</v>
      </c>
      <c r="AA20" s="19" t="s">
        <v>55</v>
      </c>
      <c r="AB20" s="19" t="s">
        <v>55</v>
      </c>
      <c r="AC20" s="19" t="s">
        <v>55</v>
      </c>
      <c r="AD20" s="19" t="s">
        <v>56</v>
      </c>
      <c r="AE20" s="23" t="s">
        <v>90</v>
      </c>
      <c r="AF20" s="19" t="s">
        <v>49</v>
      </c>
      <c r="AG20" s="22">
        <v>33</v>
      </c>
      <c r="AH20" s="18" t="s">
        <v>97</v>
      </c>
      <c r="AI20" s="21">
        <v>3</v>
      </c>
      <c r="AJ20" s="21">
        <v>59.3</v>
      </c>
      <c r="AK20" s="27">
        <f>AL20/AJ20</f>
        <v>7841.4839797639124</v>
      </c>
      <c r="AL20" s="26">
        <v>465000</v>
      </c>
      <c r="AM20" s="18" t="s">
        <v>196</v>
      </c>
      <c r="AN20" s="8">
        <v>512000</v>
      </c>
      <c r="AO20" s="7" t="s">
        <v>191</v>
      </c>
      <c r="AP20" s="20" t="s">
        <v>98</v>
      </c>
      <c r="AQ20" s="21">
        <v>11.7</v>
      </c>
      <c r="AR20" s="18" t="s">
        <v>104</v>
      </c>
      <c r="AS20" s="18" t="s">
        <v>193</v>
      </c>
      <c r="AT20" s="16" t="s">
        <v>52</v>
      </c>
    </row>
    <row r="21" spans="1:46" ht="29" x14ac:dyDescent="0.35">
      <c r="A21" s="25"/>
      <c r="B21" s="19"/>
      <c r="C21" s="19"/>
      <c r="D21" s="24"/>
      <c r="E21" s="24"/>
      <c r="F21" s="24"/>
      <c r="G21" s="24"/>
      <c r="H21" s="22"/>
      <c r="I21" s="22"/>
      <c r="J21" s="19"/>
      <c r="K21" s="19"/>
      <c r="L21" s="19"/>
      <c r="M21" s="19"/>
      <c r="N21" s="19"/>
      <c r="O21" s="24"/>
      <c r="P21" s="23"/>
      <c r="Q21" s="19"/>
      <c r="R21" s="19"/>
      <c r="S21" s="19"/>
      <c r="T21" s="19"/>
      <c r="U21" s="19"/>
      <c r="V21" s="24"/>
      <c r="W21" s="23"/>
      <c r="X21" s="19"/>
      <c r="Y21" s="19"/>
      <c r="Z21" s="19"/>
      <c r="AA21" s="19"/>
      <c r="AB21" s="19"/>
      <c r="AC21" s="19"/>
      <c r="AD21" s="19"/>
      <c r="AE21" s="23"/>
      <c r="AF21" s="19"/>
      <c r="AG21" s="22"/>
      <c r="AH21" s="18"/>
      <c r="AI21" s="21"/>
      <c r="AJ21" s="21"/>
      <c r="AK21" s="27"/>
      <c r="AL21" s="26"/>
      <c r="AM21" s="18"/>
      <c r="AN21" s="8">
        <v>490000</v>
      </c>
      <c r="AO21" s="7" t="s">
        <v>192</v>
      </c>
      <c r="AP21" s="20"/>
      <c r="AQ21" s="21"/>
      <c r="AR21" s="18"/>
      <c r="AS21" s="18"/>
      <c r="AT21" s="16"/>
    </row>
    <row r="22" spans="1:46" ht="58" x14ac:dyDescent="0.35">
      <c r="A22">
        <v>20</v>
      </c>
      <c r="B22" s="1" t="s">
        <v>38</v>
      </c>
      <c r="C22" s="1" t="s">
        <v>39</v>
      </c>
      <c r="D22" s="4">
        <v>833436</v>
      </c>
      <c r="E22" s="4">
        <v>6252473043</v>
      </c>
      <c r="F22" s="4">
        <v>385792296</v>
      </c>
      <c r="G22" s="4">
        <v>693671800</v>
      </c>
      <c r="H22" s="5" t="s">
        <v>40</v>
      </c>
      <c r="I22" s="5" t="s">
        <v>41</v>
      </c>
      <c r="J22" s="1" t="s">
        <v>42</v>
      </c>
      <c r="K22" s="1" t="s">
        <v>43</v>
      </c>
      <c r="L22" s="1" t="s">
        <v>44</v>
      </c>
      <c r="M22" s="1" t="s">
        <v>44</v>
      </c>
      <c r="N22" s="1" t="s">
        <v>45</v>
      </c>
      <c r="O22" s="4" t="s">
        <v>46</v>
      </c>
      <c r="P22" s="6" t="s">
        <v>70</v>
      </c>
      <c r="Q22" s="1" t="s">
        <v>42</v>
      </c>
      <c r="R22" s="1" t="s">
        <v>55</v>
      </c>
      <c r="S22" s="1" t="s">
        <v>55</v>
      </c>
      <c r="T22" s="1" t="s">
        <v>55</v>
      </c>
      <c r="U22" s="1" t="s">
        <v>58</v>
      </c>
      <c r="V22" s="4">
        <v>14</v>
      </c>
      <c r="W22" s="6" t="s">
        <v>91</v>
      </c>
      <c r="X22" s="1" t="s">
        <v>53</v>
      </c>
      <c r="Y22" s="1" t="s">
        <v>48</v>
      </c>
      <c r="Z22" s="1" t="s">
        <v>42</v>
      </c>
      <c r="AA22" s="1" t="s">
        <v>55</v>
      </c>
      <c r="AB22" s="1" t="s">
        <v>55</v>
      </c>
      <c r="AC22" s="1" t="s">
        <v>55</v>
      </c>
      <c r="AD22" s="1" t="s">
        <v>56</v>
      </c>
      <c r="AE22" s="6" t="s">
        <v>91</v>
      </c>
      <c r="AF22" s="1" t="s">
        <v>49</v>
      </c>
      <c r="AG22" s="5">
        <v>34</v>
      </c>
      <c r="AH22" s="7" t="s">
        <v>97</v>
      </c>
      <c r="AI22" s="16">
        <v>2</v>
      </c>
      <c r="AJ22" s="16">
        <v>41.5</v>
      </c>
      <c r="AK22" s="8">
        <f>AL22/AJ22</f>
        <v>8728.9156626506028</v>
      </c>
      <c r="AL22" s="17">
        <v>362250</v>
      </c>
      <c r="AM22" s="7" t="s">
        <v>198</v>
      </c>
      <c r="AN22" s="17">
        <v>345000</v>
      </c>
      <c r="AO22" s="7" t="s">
        <v>197</v>
      </c>
      <c r="AP22" s="2" t="s">
        <v>98</v>
      </c>
      <c r="AQ22" s="16">
        <v>5.4</v>
      </c>
      <c r="AR22" s="7" t="s">
        <v>104</v>
      </c>
      <c r="AS22" s="7" t="s">
        <v>193</v>
      </c>
      <c r="AT22" s="16" t="s">
        <v>52</v>
      </c>
    </row>
    <row r="23" spans="1:46" ht="58" x14ac:dyDescent="0.35">
      <c r="A23">
        <v>21</v>
      </c>
      <c r="B23" s="1" t="s">
        <v>38</v>
      </c>
      <c r="C23" s="1" t="s">
        <v>39</v>
      </c>
      <c r="D23" s="4">
        <v>833436</v>
      </c>
      <c r="E23" s="4">
        <v>6252473043</v>
      </c>
      <c r="F23" s="4">
        <v>385792296</v>
      </c>
      <c r="G23" s="4">
        <v>693671800</v>
      </c>
      <c r="H23" s="5" t="s">
        <v>40</v>
      </c>
      <c r="I23" s="5" t="s">
        <v>41</v>
      </c>
      <c r="J23" s="1" t="s">
        <v>42</v>
      </c>
      <c r="K23" s="1" t="s">
        <v>43</v>
      </c>
      <c r="L23" s="1" t="s">
        <v>44</v>
      </c>
      <c r="M23" s="1" t="s">
        <v>44</v>
      </c>
      <c r="N23" s="1" t="s">
        <v>45</v>
      </c>
      <c r="O23" s="4" t="s">
        <v>46</v>
      </c>
      <c r="P23" s="6" t="s">
        <v>71</v>
      </c>
      <c r="Q23" s="1" t="s">
        <v>42</v>
      </c>
      <c r="R23" s="1" t="s">
        <v>55</v>
      </c>
      <c r="S23" s="1" t="s">
        <v>55</v>
      </c>
      <c r="T23" s="1" t="s">
        <v>55</v>
      </c>
      <c r="U23" s="1" t="s">
        <v>58</v>
      </c>
      <c r="V23" s="4">
        <v>14</v>
      </c>
      <c r="W23" s="6" t="s">
        <v>92</v>
      </c>
      <c r="X23" s="1" t="s">
        <v>53</v>
      </c>
      <c r="Y23" s="1" t="s">
        <v>48</v>
      </c>
      <c r="Z23" s="1" t="s">
        <v>42</v>
      </c>
      <c r="AA23" s="1" t="s">
        <v>55</v>
      </c>
      <c r="AB23" s="1" t="s">
        <v>55</v>
      </c>
      <c r="AC23" s="1" t="s">
        <v>55</v>
      </c>
      <c r="AD23" s="1" t="s">
        <v>56</v>
      </c>
      <c r="AE23" s="6" t="s">
        <v>92</v>
      </c>
      <c r="AF23" s="1" t="s">
        <v>49</v>
      </c>
      <c r="AG23" s="5">
        <v>36</v>
      </c>
      <c r="AH23" s="7" t="s">
        <v>97</v>
      </c>
      <c r="AI23" s="16">
        <v>3</v>
      </c>
      <c r="AJ23" s="16">
        <v>61.2</v>
      </c>
      <c r="AK23" s="8">
        <f>AL23/AJ23</f>
        <v>8321.0784313725489</v>
      </c>
      <c r="AL23" s="17">
        <v>509250</v>
      </c>
      <c r="AM23" s="7" t="s">
        <v>198</v>
      </c>
      <c r="AN23" s="17">
        <v>485000</v>
      </c>
      <c r="AO23" s="7" t="s">
        <v>197</v>
      </c>
      <c r="AP23" s="2" t="s">
        <v>98</v>
      </c>
      <c r="AQ23" s="16">
        <v>11.7</v>
      </c>
      <c r="AR23" s="7" t="s">
        <v>104</v>
      </c>
      <c r="AS23" s="7" t="s">
        <v>193</v>
      </c>
      <c r="AT23" s="16" t="s">
        <v>52</v>
      </c>
    </row>
    <row r="24" spans="1:46" ht="58" x14ac:dyDescent="0.35">
      <c r="A24">
        <v>22</v>
      </c>
      <c r="B24" s="1" t="s">
        <v>38</v>
      </c>
      <c r="C24" s="1" t="s">
        <v>39</v>
      </c>
      <c r="D24" s="4">
        <v>833436</v>
      </c>
      <c r="E24" s="4">
        <v>6252473043</v>
      </c>
      <c r="F24" s="4">
        <v>385792296</v>
      </c>
      <c r="G24" s="4">
        <v>693671800</v>
      </c>
      <c r="H24" s="5" t="s">
        <v>40</v>
      </c>
      <c r="I24" s="5" t="s">
        <v>41</v>
      </c>
      <c r="J24" s="1" t="s">
        <v>42</v>
      </c>
      <c r="K24" s="1" t="s">
        <v>43</v>
      </c>
      <c r="L24" s="1" t="s">
        <v>44</v>
      </c>
      <c r="M24" s="1" t="s">
        <v>44</v>
      </c>
      <c r="N24" s="1" t="s">
        <v>45</v>
      </c>
      <c r="O24" s="4" t="s">
        <v>46</v>
      </c>
      <c r="P24" s="6" t="s">
        <v>72</v>
      </c>
      <c r="Q24" s="1" t="s">
        <v>42</v>
      </c>
      <c r="R24" s="1" t="s">
        <v>55</v>
      </c>
      <c r="S24" s="1" t="s">
        <v>55</v>
      </c>
      <c r="T24" s="1" t="s">
        <v>55</v>
      </c>
      <c r="U24" s="1" t="s">
        <v>58</v>
      </c>
      <c r="V24" s="4">
        <v>14</v>
      </c>
      <c r="W24" s="6" t="s">
        <v>93</v>
      </c>
      <c r="X24" s="1" t="s">
        <v>53</v>
      </c>
      <c r="Y24" s="1" t="s">
        <v>48</v>
      </c>
      <c r="Z24" s="1" t="s">
        <v>42</v>
      </c>
      <c r="AA24" s="1" t="s">
        <v>55</v>
      </c>
      <c r="AB24" s="1" t="s">
        <v>55</v>
      </c>
      <c r="AC24" s="1" t="s">
        <v>55</v>
      </c>
      <c r="AD24" s="1" t="s">
        <v>56</v>
      </c>
      <c r="AE24" s="6" t="s">
        <v>93</v>
      </c>
      <c r="AF24" s="1" t="s">
        <v>49</v>
      </c>
      <c r="AG24" s="5">
        <v>38</v>
      </c>
      <c r="AH24" s="7" t="s">
        <v>97</v>
      </c>
      <c r="AI24" s="16">
        <v>4</v>
      </c>
      <c r="AJ24" s="16">
        <v>84.3</v>
      </c>
      <c r="AK24" s="8">
        <f t="shared" ref="AK24" si="2">AL24/AJ24</f>
        <v>8540.9252669039142</v>
      </c>
      <c r="AL24" s="17">
        <v>720000</v>
      </c>
      <c r="AM24" s="7" t="s">
        <v>198</v>
      </c>
      <c r="AN24" s="17">
        <v>735000</v>
      </c>
      <c r="AO24" s="7" t="s">
        <v>204</v>
      </c>
      <c r="AP24" s="2" t="s">
        <v>98</v>
      </c>
      <c r="AQ24" s="16">
        <v>18.600000000000001</v>
      </c>
      <c r="AR24" s="7" t="s">
        <v>104</v>
      </c>
      <c r="AS24" s="7" t="s">
        <v>205</v>
      </c>
      <c r="AT24" s="16" t="s">
        <v>52</v>
      </c>
    </row>
    <row r="25" spans="1:46" ht="58" x14ac:dyDescent="0.35">
      <c r="A25">
        <v>23</v>
      </c>
      <c r="B25" s="1" t="s">
        <v>38</v>
      </c>
      <c r="C25" s="1" t="s">
        <v>39</v>
      </c>
      <c r="D25" s="4">
        <v>833436</v>
      </c>
      <c r="E25" s="4">
        <v>6252473043</v>
      </c>
      <c r="F25" s="4">
        <v>385792296</v>
      </c>
      <c r="G25" s="4">
        <v>693671800</v>
      </c>
      <c r="H25" s="5" t="s">
        <v>40</v>
      </c>
      <c r="I25" s="5" t="s">
        <v>41</v>
      </c>
      <c r="J25" s="1" t="s">
        <v>42</v>
      </c>
      <c r="K25" s="1" t="s">
        <v>43</v>
      </c>
      <c r="L25" s="1" t="s">
        <v>44</v>
      </c>
      <c r="M25" s="1" t="s">
        <v>44</v>
      </c>
      <c r="N25" s="1" t="s">
        <v>45</v>
      </c>
      <c r="O25" s="4" t="s">
        <v>46</v>
      </c>
      <c r="P25" s="6" t="s">
        <v>73</v>
      </c>
      <c r="Q25" s="1" t="s">
        <v>42</v>
      </c>
      <c r="R25" s="1" t="s">
        <v>55</v>
      </c>
      <c r="S25" s="1" t="s">
        <v>55</v>
      </c>
      <c r="T25" s="1" t="s">
        <v>55</v>
      </c>
      <c r="U25" s="1" t="s">
        <v>58</v>
      </c>
      <c r="V25" s="4">
        <v>14</v>
      </c>
      <c r="W25" s="6" t="s">
        <v>94</v>
      </c>
      <c r="X25" s="1" t="s">
        <v>53</v>
      </c>
      <c r="Y25" s="1" t="s">
        <v>48</v>
      </c>
      <c r="Z25" s="1" t="s">
        <v>42</v>
      </c>
      <c r="AA25" s="1" t="s">
        <v>55</v>
      </c>
      <c r="AB25" s="1" t="s">
        <v>55</v>
      </c>
      <c r="AC25" s="1" t="s">
        <v>55</v>
      </c>
      <c r="AD25" s="1" t="s">
        <v>56</v>
      </c>
      <c r="AE25" s="6" t="s">
        <v>94</v>
      </c>
      <c r="AF25" s="1" t="s">
        <v>49</v>
      </c>
      <c r="AG25" s="5">
        <v>39</v>
      </c>
      <c r="AH25" s="7" t="s">
        <v>97</v>
      </c>
      <c r="AI25" s="16">
        <v>3</v>
      </c>
      <c r="AJ25" s="16">
        <v>57.8</v>
      </c>
      <c r="AK25" s="8">
        <f>AL25/AJ25</f>
        <v>8356.4013840830448</v>
      </c>
      <c r="AL25" s="17">
        <v>483000</v>
      </c>
      <c r="AM25" s="7" t="s">
        <v>198</v>
      </c>
      <c r="AN25" s="17">
        <v>460000</v>
      </c>
      <c r="AO25" s="7" t="s">
        <v>197</v>
      </c>
      <c r="AP25" s="2" t="s">
        <v>98</v>
      </c>
      <c r="AQ25" s="16">
        <v>13.2</v>
      </c>
      <c r="AR25" s="7" t="s">
        <v>104</v>
      </c>
      <c r="AS25" s="7" t="s">
        <v>193</v>
      </c>
      <c r="AT25" s="16" t="s">
        <v>52</v>
      </c>
    </row>
    <row r="26" spans="1:46" ht="130.5" x14ac:dyDescent="0.35">
      <c r="A26">
        <v>24</v>
      </c>
      <c r="B26" s="1" t="s">
        <v>38</v>
      </c>
      <c r="C26" s="1" t="s">
        <v>39</v>
      </c>
      <c r="D26" s="4">
        <v>833436</v>
      </c>
      <c r="E26" s="4">
        <v>6252473043</v>
      </c>
      <c r="F26" s="4">
        <v>385792296</v>
      </c>
      <c r="G26" s="4">
        <v>693671800</v>
      </c>
      <c r="H26" s="5" t="s">
        <v>40</v>
      </c>
      <c r="I26" s="5" t="s">
        <v>41</v>
      </c>
      <c r="J26" s="1" t="s">
        <v>42</v>
      </c>
      <c r="K26" s="1" t="s">
        <v>43</v>
      </c>
      <c r="L26" s="1" t="s">
        <v>44</v>
      </c>
      <c r="M26" s="1" t="s">
        <v>44</v>
      </c>
      <c r="N26" s="1" t="s">
        <v>45</v>
      </c>
      <c r="O26" s="4" t="s">
        <v>46</v>
      </c>
      <c r="P26" s="6" t="s">
        <v>131</v>
      </c>
      <c r="Q26" s="1" t="s">
        <v>42</v>
      </c>
      <c r="R26" s="1" t="s">
        <v>55</v>
      </c>
      <c r="S26" s="1" t="s">
        <v>55</v>
      </c>
      <c r="T26" s="1" t="s">
        <v>55</v>
      </c>
      <c r="U26" s="1" t="s">
        <v>58</v>
      </c>
      <c r="V26" s="4">
        <v>14</v>
      </c>
      <c r="W26" s="6" t="s">
        <v>132</v>
      </c>
      <c r="X26" s="1" t="s">
        <v>53</v>
      </c>
      <c r="Y26" s="1" t="s">
        <v>48</v>
      </c>
      <c r="Z26" s="1" t="s">
        <v>42</v>
      </c>
      <c r="AA26" s="1" t="s">
        <v>55</v>
      </c>
      <c r="AB26" s="1" t="s">
        <v>55</v>
      </c>
      <c r="AC26" s="1" t="s">
        <v>55</v>
      </c>
      <c r="AD26" s="1" t="s">
        <v>56</v>
      </c>
      <c r="AE26" s="6" t="s">
        <v>132</v>
      </c>
      <c r="AF26" s="1" t="s">
        <v>183</v>
      </c>
      <c r="AG26" s="16" t="s">
        <v>102</v>
      </c>
      <c r="AH26" s="7" t="s">
        <v>103</v>
      </c>
      <c r="AI26" s="16" t="s">
        <v>104</v>
      </c>
      <c r="AJ26" s="16" t="s">
        <v>104</v>
      </c>
      <c r="AK26" s="8" t="s">
        <v>104</v>
      </c>
      <c r="AL26" s="17">
        <v>20000</v>
      </c>
      <c r="AM26" s="7" t="s">
        <v>50</v>
      </c>
      <c r="AN26" s="7" t="s">
        <v>104</v>
      </c>
      <c r="AO26" s="7" t="s">
        <v>104</v>
      </c>
      <c r="AP26" s="2" t="s">
        <v>104</v>
      </c>
      <c r="AQ26" s="16" t="s">
        <v>104</v>
      </c>
      <c r="AR26" s="7" t="s">
        <v>104</v>
      </c>
      <c r="AS26" s="7" t="s">
        <v>185</v>
      </c>
      <c r="AT26" s="16" t="s">
        <v>52</v>
      </c>
    </row>
    <row r="27" spans="1:46" ht="58" x14ac:dyDescent="0.35">
      <c r="A27">
        <v>25</v>
      </c>
      <c r="B27" s="1" t="s">
        <v>38</v>
      </c>
      <c r="C27" s="1" t="s">
        <v>39</v>
      </c>
      <c r="D27" s="4">
        <v>833436</v>
      </c>
      <c r="E27" s="4">
        <v>6252473043</v>
      </c>
      <c r="F27" s="4">
        <v>385792296</v>
      </c>
      <c r="G27" s="4">
        <v>693671800</v>
      </c>
      <c r="H27" s="5" t="s">
        <v>40</v>
      </c>
      <c r="I27" s="5" t="s">
        <v>41</v>
      </c>
      <c r="J27" s="1" t="s">
        <v>42</v>
      </c>
      <c r="K27" s="1" t="s">
        <v>43</v>
      </c>
      <c r="L27" s="1" t="s">
        <v>44</v>
      </c>
      <c r="M27" s="1" t="s">
        <v>44</v>
      </c>
      <c r="N27" s="1" t="s">
        <v>45</v>
      </c>
      <c r="O27" s="4" t="s">
        <v>46</v>
      </c>
      <c r="P27" s="6" t="s">
        <v>133</v>
      </c>
      <c r="Q27" s="1" t="s">
        <v>42</v>
      </c>
      <c r="R27" s="1" t="s">
        <v>55</v>
      </c>
      <c r="S27" s="1" t="s">
        <v>55</v>
      </c>
      <c r="T27" s="1" t="s">
        <v>55</v>
      </c>
      <c r="U27" s="1" t="s">
        <v>58</v>
      </c>
      <c r="V27" s="4">
        <v>14</v>
      </c>
      <c r="W27" s="6" t="s">
        <v>134</v>
      </c>
      <c r="X27" s="1" t="s">
        <v>53</v>
      </c>
      <c r="Y27" s="1" t="s">
        <v>48</v>
      </c>
      <c r="Z27" s="1" t="s">
        <v>42</v>
      </c>
      <c r="AA27" s="1" t="s">
        <v>55</v>
      </c>
      <c r="AB27" s="1" t="s">
        <v>55</v>
      </c>
      <c r="AC27" s="1" t="s">
        <v>55</v>
      </c>
      <c r="AD27" s="1" t="s">
        <v>56</v>
      </c>
      <c r="AE27" s="6" t="s">
        <v>134</v>
      </c>
      <c r="AF27" s="1" t="s">
        <v>100</v>
      </c>
      <c r="AG27" s="16" t="s">
        <v>105</v>
      </c>
      <c r="AH27" s="16">
        <v>-1</v>
      </c>
      <c r="AI27" s="16" t="s">
        <v>104</v>
      </c>
      <c r="AJ27" s="16">
        <v>17.3</v>
      </c>
      <c r="AK27" s="8">
        <f t="shared" ref="AK27:AK45" si="3">AL27/AJ27</f>
        <v>3699.4219653179189</v>
      </c>
      <c r="AL27" s="17">
        <v>64000</v>
      </c>
      <c r="AM27" s="7" t="s">
        <v>50</v>
      </c>
      <c r="AN27" s="7" t="s">
        <v>104</v>
      </c>
      <c r="AO27" s="7" t="s">
        <v>104</v>
      </c>
      <c r="AP27" s="2" t="s">
        <v>104</v>
      </c>
      <c r="AQ27" s="16" t="s">
        <v>104</v>
      </c>
      <c r="AR27" s="7" t="s">
        <v>104</v>
      </c>
      <c r="AS27" s="7" t="s">
        <v>185</v>
      </c>
      <c r="AT27" s="16" t="s">
        <v>52</v>
      </c>
    </row>
    <row r="28" spans="1:46" ht="58" x14ac:dyDescent="0.35">
      <c r="A28">
        <v>26</v>
      </c>
      <c r="B28" s="1" t="s">
        <v>38</v>
      </c>
      <c r="C28" s="1" t="s">
        <v>39</v>
      </c>
      <c r="D28" s="4">
        <v>833436</v>
      </c>
      <c r="E28" s="4">
        <v>6252473043</v>
      </c>
      <c r="F28" s="4">
        <v>385792296</v>
      </c>
      <c r="G28" s="4">
        <v>693671800</v>
      </c>
      <c r="H28" s="5" t="s">
        <v>40</v>
      </c>
      <c r="I28" s="5" t="s">
        <v>41</v>
      </c>
      <c r="J28" s="1" t="s">
        <v>42</v>
      </c>
      <c r="K28" s="1" t="s">
        <v>43</v>
      </c>
      <c r="L28" s="1" t="s">
        <v>44</v>
      </c>
      <c r="M28" s="1" t="s">
        <v>44</v>
      </c>
      <c r="N28" s="1" t="s">
        <v>45</v>
      </c>
      <c r="O28" s="4" t="s">
        <v>46</v>
      </c>
      <c r="P28" s="6" t="s">
        <v>135</v>
      </c>
      <c r="Q28" s="1" t="s">
        <v>42</v>
      </c>
      <c r="R28" s="1" t="s">
        <v>55</v>
      </c>
      <c r="S28" s="1" t="s">
        <v>55</v>
      </c>
      <c r="T28" s="1" t="s">
        <v>55</v>
      </c>
      <c r="U28" s="1" t="s">
        <v>58</v>
      </c>
      <c r="V28" s="4">
        <v>14</v>
      </c>
      <c r="W28" s="6" t="s">
        <v>136</v>
      </c>
      <c r="X28" s="1" t="s">
        <v>53</v>
      </c>
      <c r="Y28" s="1" t="s">
        <v>48</v>
      </c>
      <c r="Z28" s="1" t="s">
        <v>42</v>
      </c>
      <c r="AA28" s="1" t="s">
        <v>55</v>
      </c>
      <c r="AB28" s="1" t="s">
        <v>55</v>
      </c>
      <c r="AC28" s="1" t="s">
        <v>55</v>
      </c>
      <c r="AD28" s="1" t="s">
        <v>56</v>
      </c>
      <c r="AE28" s="6" t="s">
        <v>136</v>
      </c>
      <c r="AF28" s="1" t="s">
        <v>100</v>
      </c>
      <c r="AG28" s="16" t="s">
        <v>106</v>
      </c>
      <c r="AH28" s="16">
        <v>-1</v>
      </c>
      <c r="AI28" s="16" t="s">
        <v>104</v>
      </c>
      <c r="AJ28" s="16">
        <v>12.5</v>
      </c>
      <c r="AK28" s="8">
        <f t="shared" si="3"/>
        <v>3600</v>
      </c>
      <c r="AL28" s="17">
        <v>45000</v>
      </c>
      <c r="AM28" s="7" t="s">
        <v>50</v>
      </c>
      <c r="AN28" s="7" t="s">
        <v>104</v>
      </c>
      <c r="AO28" s="7" t="s">
        <v>104</v>
      </c>
      <c r="AP28" s="2" t="s">
        <v>104</v>
      </c>
      <c r="AQ28" s="16" t="s">
        <v>104</v>
      </c>
      <c r="AR28" s="7" t="s">
        <v>104</v>
      </c>
      <c r="AS28" s="7" t="s">
        <v>193</v>
      </c>
      <c r="AT28" s="16" t="s">
        <v>52</v>
      </c>
    </row>
    <row r="29" spans="1:46" ht="58" x14ac:dyDescent="0.35">
      <c r="A29">
        <v>27</v>
      </c>
      <c r="B29" s="1" t="s">
        <v>38</v>
      </c>
      <c r="C29" s="1" t="s">
        <v>39</v>
      </c>
      <c r="D29" s="4">
        <v>833436</v>
      </c>
      <c r="E29" s="4">
        <v>6252473043</v>
      </c>
      <c r="F29" s="4">
        <v>385792296</v>
      </c>
      <c r="G29" s="4">
        <v>693671800</v>
      </c>
      <c r="H29" s="5" t="s">
        <v>40</v>
      </c>
      <c r="I29" s="5" t="s">
        <v>41</v>
      </c>
      <c r="J29" s="1" t="s">
        <v>42</v>
      </c>
      <c r="K29" s="1" t="s">
        <v>43</v>
      </c>
      <c r="L29" s="1" t="s">
        <v>44</v>
      </c>
      <c r="M29" s="1" t="s">
        <v>44</v>
      </c>
      <c r="N29" s="1" t="s">
        <v>45</v>
      </c>
      <c r="O29" s="4" t="s">
        <v>46</v>
      </c>
      <c r="P29" s="6" t="s">
        <v>137</v>
      </c>
      <c r="Q29" s="1" t="s">
        <v>42</v>
      </c>
      <c r="R29" s="1" t="s">
        <v>55</v>
      </c>
      <c r="S29" s="1" t="s">
        <v>55</v>
      </c>
      <c r="T29" s="1" t="s">
        <v>55</v>
      </c>
      <c r="U29" s="1" t="s">
        <v>58</v>
      </c>
      <c r="V29" s="4">
        <v>14</v>
      </c>
      <c r="W29" s="6" t="s">
        <v>138</v>
      </c>
      <c r="X29" s="1" t="s">
        <v>53</v>
      </c>
      <c r="Y29" s="1" t="s">
        <v>48</v>
      </c>
      <c r="Z29" s="1" t="s">
        <v>42</v>
      </c>
      <c r="AA29" s="1" t="s">
        <v>55</v>
      </c>
      <c r="AB29" s="1" t="s">
        <v>55</v>
      </c>
      <c r="AC29" s="1" t="s">
        <v>55</v>
      </c>
      <c r="AD29" s="1" t="s">
        <v>56</v>
      </c>
      <c r="AE29" s="6" t="s">
        <v>138</v>
      </c>
      <c r="AF29" s="1" t="s">
        <v>100</v>
      </c>
      <c r="AG29" s="16" t="s">
        <v>107</v>
      </c>
      <c r="AH29" s="16">
        <v>-1</v>
      </c>
      <c r="AI29" s="16" t="s">
        <v>104</v>
      </c>
      <c r="AJ29" s="16">
        <v>14.7</v>
      </c>
      <c r="AK29" s="8">
        <f t="shared" si="3"/>
        <v>3537.4149659863947</v>
      </c>
      <c r="AL29" s="17">
        <v>52000</v>
      </c>
      <c r="AM29" s="7" t="s">
        <v>50</v>
      </c>
      <c r="AN29" s="7" t="s">
        <v>104</v>
      </c>
      <c r="AO29" s="7" t="s">
        <v>104</v>
      </c>
      <c r="AP29" s="2" t="s">
        <v>104</v>
      </c>
      <c r="AQ29" s="16" t="s">
        <v>104</v>
      </c>
      <c r="AR29" s="7" t="s">
        <v>104</v>
      </c>
      <c r="AS29" s="7" t="s">
        <v>193</v>
      </c>
      <c r="AT29" s="16" t="s">
        <v>52</v>
      </c>
    </row>
    <row r="30" spans="1:46" ht="58" x14ac:dyDescent="0.35">
      <c r="A30">
        <v>28</v>
      </c>
      <c r="B30" s="1" t="s">
        <v>38</v>
      </c>
      <c r="C30" s="1" t="s">
        <v>39</v>
      </c>
      <c r="D30" s="4">
        <v>833436</v>
      </c>
      <c r="E30" s="4">
        <v>6252473043</v>
      </c>
      <c r="F30" s="4">
        <v>385792296</v>
      </c>
      <c r="G30" s="4">
        <v>693671800</v>
      </c>
      <c r="H30" s="5" t="s">
        <v>40</v>
      </c>
      <c r="I30" s="5" t="s">
        <v>41</v>
      </c>
      <c r="J30" s="1" t="s">
        <v>42</v>
      </c>
      <c r="K30" s="1" t="s">
        <v>43</v>
      </c>
      <c r="L30" s="1" t="s">
        <v>44</v>
      </c>
      <c r="M30" s="1" t="s">
        <v>44</v>
      </c>
      <c r="N30" s="1" t="s">
        <v>45</v>
      </c>
      <c r="O30" s="4" t="s">
        <v>46</v>
      </c>
      <c r="P30" s="6" t="s">
        <v>139</v>
      </c>
      <c r="Q30" s="1" t="s">
        <v>42</v>
      </c>
      <c r="R30" s="1" t="s">
        <v>55</v>
      </c>
      <c r="S30" s="1" t="s">
        <v>55</v>
      </c>
      <c r="T30" s="1" t="s">
        <v>55</v>
      </c>
      <c r="U30" s="1" t="s">
        <v>58</v>
      </c>
      <c r="V30" s="4">
        <v>14</v>
      </c>
      <c r="W30" s="6" t="s">
        <v>140</v>
      </c>
      <c r="X30" s="1" t="s">
        <v>53</v>
      </c>
      <c r="Y30" s="1" t="s">
        <v>48</v>
      </c>
      <c r="Z30" s="1" t="s">
        <v>42</v>
      </c>
      <c r="AA30" s="1" t="s">
        <v>55</v>
      </c>
      <c r="AB30" s="1" t="s">
        <v>55</v>
      </c>
      <c r="AC30" s="1" t="s">
        <v>55</v>
      </c>
      <c r="AD30" s="1" t="s">
        <v>56</v>
      </c>
      <c r="AE30" s="6" t="s">
        <v>140</v>
      </c>
      <c r="AF30" s="1" t="s">
        <v>100</v>
      </c>
      <c r="AG30" s="16" t="s">
        <v>108</v>
      </c>
      <c r="AH30" s="16">
        <v>-1</v>
      </c>
      <c r="AI30" s="16" t="s">
        <v>104</v>
      </c>
      <c r="AJ30" s="16">
        <v>14.7</v>
      </c>
      <c r="AK30" s="8">
        <f t="shared" si="3"/>
        <v>3537.4149659863947</v>
      </c>
      <c r="AL30" s="17">
        <v>52000</v>
      </c>
      <c r="AM30" s="7" t="s">
        <v>50</v>
      </c>
      <c r="AN30" s="7" t="s">
        <v>104</v>
      </c>
      <c r="AO30" s="7" t="s">
        <v>104</v>
      </c>
      <c r="AP30" s="2" t="s">
        <v>104</v>
      </c>
      <c r="AQ30" s="16" t="s">
        <v>104</v>
      </c>
      <c r="AR30" s="7" t="s">
        <v>104</v>
      </c>
      <c r="AS30" s="7" t="s">
        <v>185</v>
      </c>
      <c r="AT30" s="16" t="s">
        <v>52</v>
      </c>
    </row>
    <row r="31" spans="1:46" ht="58" x14ac:dyDescent="0.35">
      <c r="A31">
        <v>29</v>
      </c>
      <c r="B31" s="1" t="s">
        <v>38</v>
      </c>
      <c r="C31" s="1" t="s">
        <v>39</v>
      </c>
      <c r="D31" s="4">
        <v>833436</v>
      </c>
      <c r="E31" s="4">
        <v>6252473043</v>
      </c>
      <c r="F31" s="4">
        <v>385792296</v>
      </c>
      <c r="G31" s="4">
        <v>693671800</v>
      </c>
      <c r="H31" s="5" t="s">
        <v>40</v>
      </c>
      <c r="I31" s="5" t="s">
        <v>41</v>
      </c>
      <c r="J31" s="1" t="s">
        <v>42</v>
      </c>
      <c r="K31" s="1" t="s">
        <v>43</v>
      </c>
      <c r="L31" s="1" t="s">
        <v>44</v>
      </c>
      <c r="M31" s="1" t="s">
        <v>44</v>
      </c>
      <c r="N31" s="1" t="s">
        <v>45</v>
      </c>
      <c r="O31" s="4" t="s">
        <v>46</v>
      </c>
      <c r="P31" s="6" t="s">
        <v>141</v>
      </c>
      <c r="Q31" s="1" t="s">
        <v>42</v>
      </c>
      <c r="R31" s="1" t="s">
        <v>55</v>
      </c>
      <c r="S31" s="1" t="s">
        <v>55</v>
      </c>
      <c r="T31" s="1" t="s">
        <v>55</v>
      </c>
      <c r="U31" s="1" t="s">
        <v>58</v>
      </c>
      <c r="V31" s="4">
        <v>14</v>
      </c>
      <c r="W31" s="6" t="s">
        <v>142</v>
      </c>
      <c r="X31" s="1" t="s">
        <v>53</v>
      </c>
      <c r="Y31" s="1" t="s">
        <v>48</v>
      </c>
      <c r="Z31" s="1" t="s">
        <v>42</v>
      </c>
      <c r="AA31" s="1" t="s">
        <v>55</v>
      </c>
      <c r="AB31" s="1" t="s">
        <v>55</v>
      </c>
      <c r="AC31" s="1" t="s">
        <v>55</v>
      </c>
      <c r="AD31" s="1" t="s">
        <v>56</v>
      </c>
      <c r="AE31" s="6" t="s">
        <v>142</v>
      </c>
      <c r="AF31" s="1" t="s">
        <v>100</v>
      </c>
      <c r="AG31" s="16" t="s">
        <v>109</v>
      </c>
      <c r="AH31" s="16">
        <v>-1</v>
      </c>
      <c r="AI31" s="16" t="s">
        <v>104</v>
      </c>
      <c r="AJ31" s="16">
        <v>15.2</v>
      </c>
      <c r="AK31" s="8">
        <f t="shared" si="3"/>
        <v>2960.5263157894738</v>
      </c>
      <c r="AL31" s="17">
        <v>45000</v>
      </c>
      <c r="AM31" s="7" t="s">
        <v>194</v>
      </c>
      <c r="AN31" s="8">
        <v>55000</v>
      </c>
      <c r="AO31" s="7" t="s">
        <v>195</v>
      </c>
      <c r="AP31" s="2" t="s">
        <v>104</v>
      </c>
      <c r="AQ31" s="16" t="s">
        <v>104</v>
      </c>
      <c r="AR31" s="7" t="s">
        <v>104</v>
      </c>
      <c r="AS31" s="7" t="s">
        <v>193</v>
      </c>
      <c r="AT31" s="16" t="s">
        <v>52</v>
      </c>
    </row>
    <row r="32" spans="1:46" ht="58" x14ac:dyDescent="0.35">
      <c r="A32">
        <v>30</v>
      </c>
      <c r="B32" s="1" t="s">
        <v>38</v>
      </c>
      <c r="C32" s="1" t="s">
        <v>39</v>
      </c>
      <c r="D32" s="4">
        <v>833436</v>
      </c>
      <c r="E32" s="4">
        <v>6252473043</v>
      </c>
      <c r="F32" s="4">
        <v>385792296</v>
      </c>
      <c r="G32" s="4">
        <v>693671800</v>
      </c>
      <c r="H32" s="5" t="s">
        <v>40</v>
      </c>
      <c r="I32" s="5" t="s">
        <v>41</v>
      </c>
      <c r="J32" s="1" t="s">
        <v>42</v>
      </c>
      <c r="K32" s="1" t="s">
        <v>43</v>
      </c>
      <c r="L32" s="1" t="s">
        <v>44</v>
      </c>
      <c r="M32" s="1" t="s">
        <v>44</v>
      </c>
      <c r="N32" s="1" t="s">
        <v>45</v>
      </c>
      <c r="O32" s="4" t="s">
        <v>46</v>
      </c>
      <c r="P32" s="6" t="s">
        <v>143</v>
      </c>
      <c r="Q32" s="1" t="s">
        <v>42</v>
      </c>
      <c r="R32" s="1" t="s">
        <v>55</v>
      </c>
      <c r="S32" s="1" t="s">
        <v>55</v>
      </c>
      <c r="T32" s="1" t="s">
        <v>55</v>
      </c>
      <c r="U32" s="1" t="s">
        <v>58</v>
      </c>
      <c r="V32" s="4">
        <v>14</v>
      </c>
      <c r="W32" s="6" t="s">
        <v>144</v>
      </c>
      <c r="X32" s="1" t="s">
        <v>53</v>
      </c>
      <c r="Y32" s="1" t="s">
        <v>48</v>
      </c>
      <c r="Z32" s="1" t="s">
        <v>42</v>
      </c>
      <c r="AA32" s="1" t="s">
        <v>55</v>
      </c>
      <c r="AB32" s="1" t="s">
        <v>55</v>
      </c>
      <c r="AC32" s="1" t="s">
        <v>55</v>
      </c>
      <c r="AD32" s="1" t="s">
        <v>56</v>
      </c>
      <c r="AE32" s="6" t="s">
        <v>144</v>
      </c>
      <c r="AF32" s="1" t="s">
        <v>100</v>
      </c>
      <c r="AG32" s="16" t="s">
        <v>110</v>
      </c>
      <c r="AH32" s="16">
        <v>-1</v>
      </c>
      <c r="AI32" s="16" t="s">
        <v>104</v>
      </c>
      <c r="AJ32" s="16">
        <v>13.9</v>
      </c>
      <c r="AK32" s="8">
        <f t="shared" si="3"/>
        <v>3597.1223021582732</v>
      </c>
      <c r="AL32" s="17">
        <v>50000</v>
      </c>
      <c r="AM32" s="7" t="s">
        <v>50</v>
      </c>
      <c r="AN32" s="7" t="s">
        <v>104</v>
      </c>
      <c r="AO32" s="7" t="s">
        <v>104</v>
      </c>
      <c r="AP32" s="2" t="s">
        <v>104</v>
      </c>
      <c r="AQ32" s="16" t="s">
        <v>104</v>
      </c>
      <c r="AR32" s="7" t="s">
        <v>104</v>
      </c>
      <c r="AS32" s="7" t="s">
        <v>193</v>
      </c>
      <c r="AT32" s="16" t="s">
        <v>52</v>
      </c>
    </row>
    <row r="33" spans="1:46" ht="58" x14ac:dyDescent="0.35">
      <c r="A33">
        <v>31</v>
      </c>
      <c r="B33" s="1" t="s">
        <v>38</v>
      </c>
      <c r="C33" s="1" t="s">
        <v>39</v>
      </c>
      <c r="D33" s="4">
        <v>833436</v>
      </c>
      <c r="E33" s="4">
        <v>6252473043</v>
      </c>
      <c r="F33" s="4">
        <v>385792296</v>
      </c>
      <c r="G33" s="4">
        <v>693671800</v>
      </c>
      <c r="H33" s="5" t="s">
        <v>40</v>
      </c>
      <c r="I33" s="5" t="s">
        <v>41</v>
      </c>
      <c r="J33" s="1" t="s">
        <v>42</v>
      </c>
      <c r="K33" s="1" t="s">
        <v>43</v>
      </c>
      <c r="L33" s="1" t="s">
        <v>44</v>
      </c>
      <c r="M33" s="1" t="s">
        <v>44</v>
      </c>
      <c r="N33" s="1" t="s">
        <v>45</v>
      </c>
      <c r="O33" s="4" t="s">
        <v>46</v>
      </c>
      <c r="P33" s="6" t="s">
        <v>145</v>
      </c>
      <c r="Q33" s="1" t="s">
        <v>42</v>
      </c>
      <c r="R33" s="1" t="s">
        <v>55</v>
      </c>
      <c r="S33" s="1" t="s">
        <v>55</v>
      </c>
      <c r="T33" s="1" t="s">
        <v>55</v>
      </c>
      <c r="U33" s="1" t="s">
        <v>58</v>
      </c>
      <c r="V33" s="4">
        <v>14</v>
      </c>
      <c r="W33" s="6" t="s">
        <v>146</v>
      </c>
      <c r="X33" s="1" t="s">
        <v>53</v>
      </c>
      <c r="Y33" s="1" t="s">
        <v>48</v>
      </c>
      <c r="Z33" s="1" t="s">
        <v>42</v>
      </c>
      <c r="AA33" s="1" t="s">
        <v>55</v>
      </c>
      <c r="AB33" s="1" t="s">
        <v>55</v>
      </c>
      <c r="AC33" s="1" t="s">
        <v>55</v>
      </c>
      <c r="AD33" s="1" t="s">
        <v>56</v>
      </c>
      <c r="AE33" s="6" t="s">
        <v>146</v>
      </c>
      <c r="AF33" s="1" t="s">
        <v>100</v>
      </c>
      <c r="AG33" s="16" t="s">
        <v>111</v>
      </c>
      <c r="AH33" s="16">
        <v>-1</v>
      </c>
      <c r="AI33" s="16" t="s">
        <v>104</v>
      </c>
      <c r="AJ33" s="16">
        <v>14.1</v>
      </c>
      <c r="AK33" s="8">
        <f t="shared" si="3"/>
        <v>3546.0992907801419</v>
      </c>
      <c r="AL33" s="17">
        <v>50000</v>
      </c>
      <c r="AM33" s="7" t="s">
        <v>50</v>
      </c>
      <c r="AN33" s="7" t="s">
        <v>104</v>
      </c>
      <c r="AO33" s="7" t="s">
        <v>104</v>
      </c>
      <c r="AP33" s="2" t="s">
        <v>104</v>
      </c>
      <c r="AQ33" s="16" t="s">
        <v>104</v>
      </c>
      <c r="AR33" s="7" t="s">
        <v>104</v>
      </c>
      <c r="AS33" s="7" t="s">
        <v>193</v>
      </c>
      <c r="AT33" s="16" t="s">
        <v>52</v>
      </c>
    </row>
    <row r="34" spans="1:46" ht="58" x14ac:dyDescent="0.35">
      <c r="A34">
        <v>32</v>
      </c>
      <c r="B34" s="1" t="s">
        <v>38</v>
      </c>
      <c r="C34" s="1" t="s">
        <v>39</v>
      </c>
      <c r="D34" s="4">
        <v>833436</v>
      </c>
      <c r="E34" s="4">
        <v>6252473043</v>
      </c>
      <c r="F34" s="4">
        <v>385792296</v>
      </c>
      <c r="G34" s="4">
        <v>693671800</v>
      </c>
      <c r="H34" s="5" t="s">
        <v>40</v>
      </c>
      <c r="I34" s="5" t="s">
        <v>41</v>
      </c>
      <c r="J34" s="1" t="s">
        <v>42</v>
      </c>
      <c r="K34" s="1" t="s">
        <v>43</v>
      </c>
      <c r="L34" s="1" t="s">
        <v>44</v>
      </c>
      <c r="M34" s="1" t="s">
        <v>44</v>
      </c>
      <c r="N34" s="1" t="s">
        <v>45</v>
      </c>
      <c r="O34" s="4" t="s">
        <v>46</v>
      </c>
      <c r="P34" s="6" t="s">
        <v>147</v>
      </c>
      <c r="Q34" s="1" t="s">
        <v>42</v>
      </c>
      <c r="R34" s="1" t="s">
        <v>55</v>
      </c>
      <c r="S34" s="1" t="s">
        <v>55</v>
      </c>
      <c r="T34" s="1" t="s">
        <v>55</v>
      </c>
      <c r="U34" s="1" t="s">
        <v>58</v>
      </c>
      <c r="V34" s="4">
        <v>14</v>
      </c>
      <c r="W34" s="6" t="s">
        <v>148</v>
      </c>
      <c r="X34" s="1" t="s">
        <v>53</v>
      </c>
      <c r="Y34" s="1" t="s">
        <v>48</v>
      </c>
      <c r="Z34" s="1" t="s">
        <v>42</v>
      </c>
      <c r="AA34" s="1" t="s">
        <v>55</v>
      </c>
      <c r="AB34" s="1" t="s">
        <v>55</v>
      </c>
      <c r="AC34" s="1" t="s">
        <v>55</v>
      </c>
      <c r="AD34" s="1" t="s">
        <v>56</v>
      </c>
      <c r="AE34" s="6" t="s">
        <v>148</v>
      </c>
      <c r="AF34" s="1" t="s">
        <v>100</v>
      </c>
      <c r="AG34" s="16" t="s">
        <v>112</v>
      </c>
      <c r="AH34" s="16">
        <v>-1</v>
      </c>
      <c r="AI34" s="16" t="s">
        <v>104</v>
      </c>
      <c r="AJ34" s="16">
        <v>17</v>
      </c>
      <c r="AK34" s="8">
        <f t="shared" si="3"/>
        <v>3705.8823529411766</v>
      </c>
      <c r="AL34" s="17">
        <v>63000</v>
      </c>
      <c r="AM34" s="7" t="s">
        <v>50</v>
      </c>
      <c r="AN34" s="7" t="s">
        <v>104</v>
      </c>
      <c r="AO34" s="7" t="s">
        <v>104</v>
      </c>
      <c r="AP34" s="2" t="s">
        <v>104</v>
      </c>
      <c r="AQ34" s="16" t="s">
        <v>104</v>
      </c>
      <c r="AR34" s="7" t="s">
        <v>104</v>
      </c>
      <c r="AS34" s="7" t="s">
        <v>193</v>
      </c>
      <c r="AT34" s="16" t="s">
        <v>52</v>
      </c>
    </row>
    <row r="35" spans="1:46" ht="58" x14ac:dyDescent="0.35">
      <c r="A35">
        <v>33</v>
      </c>
      <c r="B35" s="1" t="s">
        <v>38</v>
      </c>
      <c r="C35" s="1" t="s">
        <v>39</v>
      </c>
      <c r="D35" s="4">
        <v>833436</v>
      </c>
      <c r="E35" s="4">
        <v>6252473043</v>
      </c>
      <c r="F35" s="4">
        <v>385792296</v>
      </c>
      <c r="G35" s="4">
        <v>693671800</v>
      </c>
      <c r="H35" s="5" t="s">
        <v>40</v>
      </c>
      <c r="I35" s="5" t="s">
        <v>41</v>
      </c>
      <c r="J35" s="1" t="s">
        <v>42</v>
      </c>
      <c r="K35" s="1" t="s">
        <v>43</v>
      </c>
      <c r="L35" s="1" t="s">
        <v>44</v>
      </c>
      <c r="M35" s="1" t="s">
        <v>44</v>
      </c>
      <c r="N35" s="1" t="s">
        <v>45</v>
      </c>
      <c r="O35" s="4" t="s">
        <v>46</v>
      </c>
      <c r="P35" s="6" t="s">
        <v>149</v>
      </c>
      <c r="Q35" s="1" t="s">
        <v>42</v>
      </c>
      <c r="R35" s="1" t="s">
        <v>55</v>
      </c>
      <c r="S35" s="1" t="s">
        <v>55</v>
      </c>
      <c r="T35" s="1" t="s">
        <v>55</v>
      </c>
      <c r="U35" s="1" t="s">
        <v>58</v>
      </c>
      <c r="V35" s="4">
        <v>14</v>
      </c>
      <c r="W35" s="6" t="s">
        <v>150</v>
      </c>
      <c r="X35" s="1" t="s">
        <v>53</v>
      </c>
      <c r="Y35" s="1" t="s">
        <v>48</v>
      </c>
      <c r="Z35" s="1" t="s">
        <v>42</v>
      </c>
      <c r="AA35" s="1" t="s">
        <v>55</v>
      </c>
      <c r="AB35" s="1" t="s">
        <v>55</v>
      </c>
      <c r="AC35" s="1" t="s">
        <v>55</v>
      </c>
      <c r="AD35" s="1" t="s">
        <v>56</v>
      </c>
      <c r="AE35" s="6" t="s">
        <v>150</v>
      </c>
      <c r="AF35" s="1" t="s">
        <v>100</v>
      </c>
      <c r="AG35" s="16" t="s">
        <v>113</v>
      </c>
      <c r="AH35" s="16">
        <v>-1</v>
      </c>
      <c r="AI35" s="16" t="s">
        <v>104</v>
      </c>
      <c r="AJ35" s="16">
        <v>17</v>
      </c>
      <c r="AK35" s="8">
        <f t="shared" si="3"/>
        <v>3705.8823529411766</v>
      </c>
      <c r="AL35" s="17">
        <v>63000</v>
      </c>
      <c r="AM35" s="7" t="s">
        <v>50</v>
      </c>
      <c r="AN35" s="7" t="s">
        <v>104</v>
      </c>
      <c r="AO35" s="7" t="s">
        <v>104</v>
      </c>
      <c r="AP35" s="2" t="s">
        <v>104</v>
      </c>
      <c r="AQ35" s="16" t="s">
        <v>104</v>
      </c>
      <c r="AR35" s="7" t="s">
        <v>104</v>
      </c>
      <c r="AS35" s="7" t="s">
        <v>193</v>
      </c>
      <c r="AT35" s="16" t="s">
        <v>52</v>
      </c>
    </row>
    <row r="36" spans="1:46" ht="58" x14ac:dyDescent="0.35">
      <c r="A36">
        <v>34</v>
      </c>
      <c r="B36" s="1" t="s">
        <v>38</v>
      </c>
      <c r="C36" s="1" t="s">
        <v>39</v>
      </c>
      <c r="D36" s="4">
        <v>833436</v>
      </c>
      <c r="E36" s="4">
        <v>6252473043</v>
      </c>
      <c r="F36" s="4">
        <v>385792296</v>
      </c>
      <c r="G36" s="4">
        <v>693671800</v>
      </c>
      <c r="H36" s="5" t="s">
        <v>40</v>
      </c>
      <c r="I36" s="5" t="s">
        <v>41</v>
      </c>
      <c r="J36" s="1" t="s">
        <v>42</v>
      </c>
      <c r="K36" s="1" t="s">
        <v>43</v>
      </c>
      <c r="L36" s="1" t="s">
        <v>44</v>
      </c>
      <c r="M36" s="1" t="s">
        <v>44</v>
      </c>
      <c r="N36" s="1" t="s">
        <v>45</v>
      </c>
      <c r="O36" s="4" t="s">
        <v>46</v>
      </c>
      <c r="P36" s="6" t="s">
        <v>151</v>
      </c>
      <c r="Q36" s="1" t="s">
        <v>42</v>
      </c>
      <c r="R36" s="1" t="s">
        <v>55</v>
      </c>
      <c r="S36" s="1" t="s">
        <v>55</v>
      </c>
      <c r="T36" s="1" t="s">
        <v>55</v>
      </c>
      <c r="U36" s="1" t="s">
        <v>58</v>
      </c>
      <c r="V36" s="4">
        <v>14</v>
      </c>
      <c r="W36" s="6" t="s">
        <v>152</v>
      </c>
      <c r="X36" s="1" t="s">
        <v>53</v>
      </c>
      <c r="Y36" s="1" t="s">
        <v>48</v>
      </c>
      <c r="Z36" s="1" t="s">
        <v>42</v>
      </c>
      <c r="AA36" s="1" t="s">
        <v>55</v>
      </c>
      <c r="AB36" s="1" t="s">
        <v>55</v>
      </c>
      <c r="AC36" s="1" t="s">
        <v>55</v>
      </c>
      <c r="AD36" s="1" t="s">
        <v>56</v>
      </c>
      <c r="AE36" s="6" t="s">
        <v>152</v>
      </c>
      <c r="AF36" s="1" t="s">
        <v>100</v>
      </c>
      <c r="AG36" s="16" t="s">
        <v>114</v>
      </c>
      <c r="AH36" s="16">
        <v>-1</v>
      </c>
      <c r="AI36" s="16" t="s">
        <v>104</v>
      </c>
      <c r="AJ36" s="16">
        <v>17.2</v>
      </c>
      <c r="AK36" s="8">
        <f t="shared" si="3"/>
        <v>3720.9302325581398</v>
      </c>
      <c r="AL36" s="17">
        <v>64000</v>
      </c>
      <c r="AM36" s="7" t="s">
        <v>50</v>
      </c>
      <c r="AN36" s="7" t="s">
        <v>104</v>
      </c>
      <c r="AO36" s="7" t="s">
        <v>104</v>
      </c>
      <c r="AP36" s="2" t="s">
        <v>104</v>
      </c>
      <c r="AQ36" s="16" t="s">
        <v>104</v>
      </c>
      <c r="AR36" s="7" t="s">
        <v>104</v>
      </c>
      <c r="AS36" s="7" t="s">
        <v>186</v>
      </c>
      <c r="AT36" s="16" t="s">
        <v>52</v>
      </c>
    </row>
    <row r="37" spans="1:46" ht="58" x14ac:dyDescent="0.35">
      <c r="A37">
        <v>35</v>
      </c>
      <c r="B37" s="1" t="s">
        <v>38</v>
      </c>
      <c r="C37" s="1" t="s">
        <v>39</v>
      </c>
      <c r="D37" s="4">
        <v>833436</v>
      </c>
      <c r="E37" s="4">
        <v>6252473043</v>
      </c>
      <c r="F37" s="4">
        <v>385792296</v>
      </c>
      <c r="G37" s="4">
        <v>693671800</v>
      </c>
      <c r="H37" s="5" t="s">
        <v>40</v>
      </c>
      <c r="I37" s="5" t="s">
        <v>41</v>
      </c>
      <c r="J37" s="1" t="s">
        <v>42</v>
      </c>
      <c r="K37" s="1" t="s">
        <v>43</v>
      </c>
      <c r="L37" s="1" t="s">
        <v>44</v>
      </c>
      <c r="M37" s="1" t="s">
        <v>44</v>
      </c>
      <c r="N37" s="1" t="s">
        <v>45</v>
      </c>
      <c r="O37" s="4" t="s">
        <v>46</v>
      </c>
      <c r="P37" s="6" t="s">
        <v>153</v>
      </c>
      <c r="Q37" s="1" t="s">
        <v>42</v>
      </c>
      <c r="R37" s="1" t="s">
        <v>55</v>
      </c>
      <c r="S37" s="1" t="s">
        <v>55</v>
      </c>
      <c r="T37" s="1" t="s">
        <v>55</v>
      </c>
      <c r="U37" s="1" t="s">
        <v>58</v>
      </c>
      <c r="V37" s="4">
        <v>14</v>
      </c>
      <c r="W37" s="6" t="s">
        <v>154</v>
      </c>
      <c r="X37" s="1" t="s">
        <v>53</v>
      </c>
      <c r="Y37" s="1" t="s">
        <v>48</v>
      </c>
      <c r="Z37" s="1" t="s">
        <v>42</v>
      </c>
      <c r="AA37" s="1" t="s">
        <v>55</v>
      </c>
      <c r="AB37" s="1" t="s">
        <v>55</v>
      </c>
      <c r="AC37" s="1" t="s">
        <v>55</v>
      </c>
      <c r="AD37" s="1" t="s">
        <v>56</v>
      </c>
      <c r="AE37" s="6" t="s">
        <v>154</v>
      </c>
      <c r="AF37" s="1" t="s">
        <v>100</v>
      </c>
      <c r="AG37" s="16" t="s">
        <v>115</v>
      </c>
      <c r="AH37" s="16">
        <v>-1</v>
      </c>
      <c r="AI37" s="16" t="s">
        <v>104</v>
      </c>
      <c r="AJ37" s="16">
        <v>18.2</v>
      </c>
      <c r="AK37" s="8">
        <f t="shared" si="3"/>
        <v>3571.4285714285716</v>
      </c>
      <c r="AL37" s="17">
        <v>65000</v>
      </c>
      <c r="AM37" s="7" t="s">
        <v>50</v>
      </c>
      <c r="AN37" s="7" t="s">
        <v>104</v>
      </c>
      <c r="AO37" s="7" t="s">
        <v>104</v>
      </c>
      <c r="AP37" s="2" t="s">
        <v>104</v>
      </c>
      <c r="AQ37" s="16" t="s">
        <v>104</v>
      </c>
      <c r="AR37" s="7" t="s">
        <v>104</v>
      </c>
      <c r="AS37" s="7" t="s">
        <v>185</v>
      </c>
      <c r="AT37" s="16" t="s">
        <v>52</v>
      </c>
    </row>
    <row r="38" spans="1:46" ht="58" x14ac:dyDescent="0.35">
      <c r="A38">
        <v>36</v>
      </c>
      <c r="B38" s="1" t="s">
        <v>38</v>
      </c>
      <c r="C38" s="1" t="s">
        <v>39</v>
      </c>
      <c r="D38" s="4">
        <v>833436</v>
      </c>
      <c r="E38" s="4">
        <v>6252473043</v>
      </c>
      <c r="F38" s="4">
        <v>385792296</v>
      </c>
      <c r="G38" s="4">
        <v>693671800</v>
      </c>
      <c r="H38" s="5" t="s">
        <v>40</v>
      </c>
      <c r="I38" s="5" t="s">
        <v>41</v>
      </c>
      <c r="J38" s="1" t="s">
        <v>42</v>
      </c>
      <c r="K38" s="1" t="s">
        <v>43</v>
      </c>
      <c r="L38" s="1" t="s">
        <v>44</v>
      </c>
      <c r="M38" s="1" t="s">
        <v>44</v>
      </c>
      <c r="N38" s="1" t="s">
        <v>45</v>
      </c>
      <c r="O38" s="4" t="s">
        <v>46</v>
      </c>
      <c r="P38" s="6" t="s">
        <v>155</v>
      </c>
      <c r="Q38" s="1" t="s">
        <v>42</v>
      </c>
      <c r="R38" s="1" t="s">
        <v>55</v>
      </c>
      <c r="S38" s="1" t="s">
        <v>55</v>
      </c>
      <c r="T38" s="1" t="s">
        <v>55</v>
      </c>
      <c r="U38" s="1" t="s">
        <v>58</v>
      </c>
      <c r="V38" s="4">
        <v>14</v>
      </c>
      <c r="W38" s="6" t="s">
        <v>156</v>
      </c>
      <c r="X38" s="1" t="s">
        <v>53</v>
      </c>
      <c r="Y38" s="1" t="s">
        <v>48</v>
      </c>
      <c r="Z38" s="1" t="s">
        <v>42</v>
      </c>
      <c r="AA38" s="1" t="s">
        <v>55</v>
      </c>
      <c r="AB38" s="1" t="s">
        <v>55</v>
      </c>
      <c r="AC38" s="1" t="s">
        <v>55</v>
      </c>
      <c r="AD38" s="1" t="s">
        <v>56</v>
      </c>
      <c r="AE38" s="6" t="s">
        <v>156</v>
      </c>
      <c r="AF38" s="1" t="s">
        <v>100</v>
      </c>
      <c r="AG38" s="16" t="s">
        <v>116</v>
      </c>
      <c r="AH38" s="16">
        <v>-1</v>
      </c>
      <c r="AI38" s="16" t="s">
        <v>104</v>
      </c>
      <c r="AJ38" s="16">
        <v>18.2</v>
      </c>
      <c r="AK38" s="8">
        <f t="shared" si="3"/>
        <v>3571.4285714285716</v>
      </c>
      <c r="AL38" s="17">
        <v>65000</v>
      </c>
      <c r="AM38" s="7" t="s">
        <v>50</v>
      </c>
      <c r="AN38" s="7" t="s">
        <v>104</v>
      </c>
      <c r="AO38" s="7" t="s">
        <v>104</v>
      </c>
      <c r="AP38" s="2" t="s">
        <v>104</v>
      </c>
      <c r="AQ38" s="16" t="s">
        <v>104</v>
      </c>
      <c r="AR38" s="7" t="s">
        <v>104</v>
      </c>
      <c r="AS38" s="7" t="s">
        <v>185</v>
      </c>
      <c r="AT38" s="16" t="s">
        <v>52</v>
      </c>
    </row>
    <row r="39" spans="1:46" ht="58" x14ac:dyDescent="0.35">
      <c r="A39">
        <v>37</v>
      </c>
      <c r="B39" s="1" t="s">
        <v>38</v>
      </c>
      <c r="C39" s="1" t="s">
        <v>39</v>
      </c>
      <c r="D39" s="4">
        <v>833436</v>
      </c>
      <c r="E39" s="4">
        <v>6252473043</v>
      </c>
      <c r="F39" s="4">
        <v>385792296</v>
      </c>
      <c r="G39" s="4">
        <v>693671800</v>
      </c>
      <c r="H39" s="5" t="s">
        <v>40</v>
      </c>
      <c r="I39" s="5" t="s">
        <v>41</v>
      </c>
      <c r="J39" s="1" t="s">
        <v>42</v>
      </c>
      <c r="K39" s="1" t="s">
        <v>43</v>
      </c>
      <c r="L39" s="1" t="s">
        <v>44</v>
      </c>
      <c r="M39" s="1" t="s">
        <v>44</v>
      </c>
      <c r="N39" s="1" t="s">
        <v>45</v>
      </c>
      <c r="O39" s="4" t="s">
        <v>46</v>
      </c>
      <c r="P39" s="6" t="s">
        <v>157</v>
      </c>
      <c r="Q39" s="1" t="s">
        <v>42</v>
      </c>
      <c r="R39" s="1" t="s">
        <v>55</v>
      </c>
      <c r="S39" s="1" t="s">
        <v>55</v>
      </c>
      <c r="T39" s="1" t="s">
        <v>55</v>
      </c>
      <c r="U39" s="1" t="s">
        <v>58</v>
      </c>
      <c r="V39" s="4">
        <v>14</v>
      </c>
      <c r="W39" s="6" t="s">
        <v>158</v>
      </c>
      <c r="X39" s="1" t="s">
        <v>53</v>
      </c>
      <c r="Y39" s="1" t="s">
        <v>48</v>
      </c>
      <c r="Z39" s="1" t="s">
        <v>42</v>
      </c>
      <c r="AA39" s="1" t="s">
        <v>55</v>
      </c>
      <c r="AB39" s="1" t="s">
        <v>55</v>
      </c>
      <c r="AC39" s="1" t="s">
        <v>55</v>
      </c>
      <c r="AD39" s="1" t="s">
        <v>56</v>
      </c>
      <c r="AE39" s="6" t="s">
        <v>158</v>
      </c>
      <c r="AF39" s="1" t="s">
        <v>100</v>
      </c>
      <c r="AG39" s="16" t="s">
        <v>117</v>
      </c>
      <c r="AH39" s="16">
        <v>-1</v>
      </c>
      <c r="AI39" s="16" t="s">
        <v>104</v>
      </c>
      <c r="AJ39" s="16">
        <v>17.3</v>
      </c>
      <c r="AK39" s="8">
        <f t="shared" si="3"/>
        <v>3699.4219653179189</v>
      </c>
      <c r="AL39" s="17">
        <v>64000</v>
      </c>
      <c r="AM39" s="7" t="s">
        <v>50</v>
      </c>
      <c r="AN39" s="7" t="s">
        <v>104</v>
      </c>
      <c r="AO39" s="7" t="s">
        <v>104</v>
      </c>
      <c r="AP39" s="2" t="s">
        <v>104</v>
      </c>
      <c r="AQ39" s="16" t="s">
        <v>104</v>
      </c>
      <c r="AR39" s="7" t="s">
        <v>104</v>
      </c>
      <c r="AS39" s="7" t="s">
        <v>193</v>
      </c>
      <c r="AT39" s="16" t="s">
        <v>52</v>
      </c>
    </row>
    <row r="40" spans="1:46" ht="58" x14ac:dyDescent="0.35">
      <c r="A40">
        <v>38</v>
      </c>
      <c r="B40" s="1" t="s">
        <v>38</v>
      </c>
      <c r="C40" s="1" t="s">
        <v>39</v>
      </c>
      <c r="D40" s="4">
        <v>833436</v>
      </c>
      <c r="E40" s="4">
        <v>6252473043</v>
      </c>
      <c r="F40" s="4">
        <v>385792296</v>
      </c>
      <c r="G40" s="4">
        <v>693671800</v>
      </c>
      <c r="H40" s="5" t="s">
        <v>40</v>
      </c>
      <c r="I40" s="5" t="s">
        <v>41</v>
      </c>
      <c r="J40" s="1" t="s">
        <v>42</v>
      </c>
      <c r="K40" s="1" t="s">
        <v>43</v>
      </c>
      <c r="L40" s="1" t="s">
        <v>44</v>
      </c>
      <c r="M40" s="1" t="s">
        <v>44</v>
      </c>
      <c r="N40" s="1" t="s">
        <v>45</v>
      </c>
      <c r="O40" s="4" t="s">
        <v>46</v>
      </c>
      <c r="P40" s="6" t="s">
        <v>159</v>
      </c>
      <c r="Q40" s="1" t="s">
        <v>42</v>
      </c>
      <c r="R40" s="1" t="s">
        <v>55</v>
      </c>
      <c r="S40" s="1" t="s">
        <v>55</v>
      </c>
      <c r="T40" s="1" t="s">
        <v>55</v>
      </c>
      <c r="U40" s="1" t="s">
        <v>58</v>
      </c>
      <c r="V40" s="4">
        <v>14</v>
      </c>
      <c r="W40" s="6" t="s">
        <v>160</v>
      </c>
      <c r="X40" s="1" t="s">
        <v>53</v>
      </c>
      <c r="Y40" s="1" t="s">
        <v>48</v>
      </c>
      <c r="Z40" s="1" t="s">
        <v>42</v>
      </c>
      <c r="AA40" s="1" t="s">
        <v>55</v>
      </c>
      <c r="AB40" s="1" t="s">
        <v>55</v>
      </c>
      <c r="AC40" s="1" t="s">
        <v>55</v>
      </c>
      <c r="AD40" s="1" t="s">
        <v>56</v>
      </c>
      <c r="AE40" s="6" t="s">
        <v>160</v>
      </c>
      <c r="AF40" s="1" t="s">
        <v>100</v>
      </c>
      <c r="AG40" s="16" t="s">
        <v>118</v>
      </c>
      <c r="AH40" s="16">
        <v>-1</v>
      </c>
      <c r="AI40" s="16" t="s">
        <v>104</v>
      </c>
      <c r="AJ40" s="16">
        <v>17</v>
      </c>
      <c r="AK40" s="8">
        <f t="shared" si="3"/>
        <v>3764.705882352941</v>
      </c>
      <c r="AL40" s="17">
        <v>64000</v>
      </c>
      <c r="AM40" s="7" t="s">
        <v>50</v>
      </c>
      <c r="AN40" s="7" t="s">
        <v>104</v>
      </c>
      <c r="AO40" s="7" t="s">
        <v>104</v>
      </c>
      <c r="AP40" s="2" t="s">
        <v>104</v>
      </c>
      <c r="AQ40" s="16" t="s">
        <v>104</v>
      </c>
      <c r="AR40" s="7" t="s">
        <v>104</v>
      </c>
      <c r="AS40" s="7" t="s">
        <v>193</v>
      </c>
      <c r="AT40" s="16" t="s">
        <v>52</v>
      </c>
    </row>
    <row r="41" spans="1:46" ht="58" x14ac:dyDescent="0.35">
      <c r="A41">
        <v>39</v>
      </c>
      <c r="B41" s="1" t="s">
        <v>38</v>
      </c>
      <c r="C41" s="1" t="s">
        <v>39</v>
      </c>
      <c r="D41" s="4">
        <v>833436</v>
      </c>
      <c r="E41" s="4">
        <v>6252473043</v>
      </c>
      <c r="F41" s="4">
        <v>385792296</v>
      </c>
      <c r="G41" s="4">
        <v>693671800</v>
      </c>
      <c r="H41" s="5" t="s">
        <v>40</v>
      </c>
      <c r="I41" s="5" t="s">
        <v>41</v>
      </c>
      <c r="J41" s="1" t="s">
        <v>42</v>
      </c>
      <c r="K41" s="1" t="s">
        <v>43</v>
      </c>
      <c r="L41" s="1" t="s">
        <v>44</v>
      </c>
      <c r="M41" s="1" t="s">
        <v>44</v>
      </c>
      <c r="N41" s="1" t="s">
        <v>45</v>
      </c>
      <c r="O41" s="4" t="s">
        <v>46</v>
      </c>
      <c r="P41" s="6" t="s">
        <v>161</v>
      </c>
      <c r="Q41" s="1" t="s">
        <v>42</v>
      </c>
      <c r="R41" s="1" t="s">
        <v>55</v>
      </c>
      <c r="S41" s="1" t="s">
        <v>55</v>
      </c>
      <c r="T41" s="1" t="s">
        <v>55</v>
      </c>
      <c r="U41" s="1" t="s">
        <v>58</v>
      </c>
      <c r="V41" s="4">
        <v>14</v>
      </c>
      <c r="W41" s="6" t="s">
        <v>162</v>
      </c>
      <c r="X41" s="1" t="s">
        <v>53</v>
      </c>
      <c r="Y41" s="1" t="s">
        <v>48</v>
      </c>
      <c r="Z41" s="1" t="s">
        <v>42</v>
      </c>
      <c r="AA41" s="1" t="s">
        <v>55</v>
      </c>
      <c r="AB41" s="1" t="s">
        <v>55</v>
      </c>
      <c r="AC41" s="1" t="s">
        <v>55</v>
      </c>
      <c r="AD41" s="1" t="s">
        <v>56</v>
      </c>
      <c r="AE41" s="6" t="s">
        <v>162</v>
      </c>
      <c r="AF41" s="1" t="s">
        <v>100</v>
      </c>
      <c r="AG41" s="16" t="s">
        <v>119</v>
      </c>
      <c r="AH41" s="16">
        <v>-1</v>
      </c>
      <c r="AI41" s="16" t="s">
        <v>104</v>
      </c>
      <c r="AJ41" s="16">
        <v>16</v>
      </c>
      <c r="AK41" s="8">
        <f t="shared" si="3"/>
        <v>3562.5</v>
      </c>
      <c r="AL41" s="17">
        <v>57000</v>
      </c>
      <c r="AM41" s="7" t="s">
        <v>50</v>
      </c>
      <c r="AN41" s="7" t="s">
        <v>104</v>
      </c>
      <c r="AO41" s="7" t="s">
        <v>104</v>
      </c>
      <c r="AP41" s="2" t="s">
        <v>104</v>
      </c>
      <c r="AQ41" s="16" t="s">
        <v>104</v>
      </c>
      <c r="AR41" s="7" t="s">
        <v>104</v>
      </c>
      <c r="AS41" s="7" t="s">
        <v>185</v>
      </c>
      <c r="AT41" s="16" t="s">
        <v>52</v>
      </c>
    </row>
    <row r="42" spans="1:46" ht="58" x14ac:dyDescent="0.35">
      <c r="A42">
        <v>40</v>
      </c>
      <c r="B42" s="1" t="s">
        <v>38</v>
      </c>
      <c r="C42" s="1" t="s">
        <v>39</v>
      </c>
      <c r="D42" s="4">
        <v>833436</v>
      </c>
      <c r="E42" s="4">
        <v>6252473043</v>
      </c>
      <c r="F42" s="4">
        <v>385792296</v>
      </c>
      <c r="G42" s="4">
        <v>693671800</v>
      </c>
      <c r="H42" s="5" t="s">
        <v>40</v>
      </c>
      <c r="I42" s="5" t="s">
        <v>41</v>
      </c>
      <c r="J42" s="1" t="s">
        <v>42</v>
      </c>
      <c r="K42" s="1" t="s">
        <v>43</v>
      </c>
      <c r="L42" s="1" t="s">
        <v>44</v>
      </c>
      <c r="M42" s="1" t="s">
        <v>44</v>
      </c>
      <c r="N42" s="1" t="s">
        <v>45</v>
      </c>
      <c r="O42" s="4" t="s">
        <v>46</v>
      </c>
      <c r="P42" s="6" t="s">
        <v>163</v>
      </c>
      <c r="Q42" s="1" t="s">
        <v>42</v>
      </c>
      <c r="R42" s="1" t="s">
        <v>55</v>
      </c>
      <c r="S42" s="1" t="s">
        <v>55</v>
      </c>
      <c r="T42" s="1" t="s">
        <v>55</v>
      </c>
      <c r="U42" s="1" t="s">
        <v>58</v>
      </c>
      <c r="V42" s="4">
        <v>14</v>
      </c>
      <c r="W42" s="6" t="s">
        <v>164</v>
      </c>
      <c r="X42" s="1" t="s">
        <v>53</v>
      </c>
      <c r="Y42" s="1" t="s">
        <v>48</v>
      </c>
      <c r="Z42" s="1" t="s">
        <v>42</v>
      </c>
      <c r="AA42" s="1" t="s">
        <v>55</v>
      </c>
      <c r="AB42" s="1" t="s">
        <v>55</v>
      </c>
      <c r="AC42" s="1" t="s">
        <v>55</v>
      </c>
      <c r="AD42" s="1" t="s">
        <v>56</v>
      </c>
      <c r="AE42" s="6" t="s">
        <v>164</v>
      </c>
      <c r="AF42" s="1" t="s">
        <v>100</v>
      </c>
      <c r="AG42" s="16" t="s">
        <v>120</v>
      </c>
      <c r="AH42" s="16">
        <v>-1</v>
      </c>
      <c r="AI42" s="16" t="s">
        <v>104</v>
      </c>
      <c r="AJ42" s="16">
        <v>15.9</v>
      </c>
      <c r="AK42" s="8">
        <f t="shared" si="3"/>
        <v>3584.9056603773583</v>
      </c>
      <c r="AL42" s="17">
        <v>57000</v>
      </c>
      <c r="AM42" s="7" t="s">
        <v>50</v>
      </c>
      <c r="AN42" s="7" t="s">
        <v>104</v>
      </c>
      <c r="AO42" s="7" t="s">
        <v>104</v>
      </c>
      <c r="AP42" s="2" t="s">
        <v>104</v>
      </c>
      <c r="AQ42" s="16" t="s">
        <v>104</v>
      </c>
      <c r="AR42" s="7" t="s">
        <v>104</v>
      </c>
      <c r="AS42" s="7" t="s">
        <v>185</v>
      </c>
      <c r="AT42" s="16" t="s">
        <v>52</v>
      </c>
    </row>
    <row r="43" spans="1:46" ht="58" x14ac:dyDescent="0.35">
      <c r="A43">
        <v>41</v>
      </c>
      <c r="B43" s="1" t="s">
        <v>38</v>
      </c>
      <c r="C43" s="1" t="s">
        <v>39</v>
      </c>
      <c r="D43" s="4">
        <v>833436</v>
      </c>
      <c r="E43" s="4">
        <v>6252473043</v>
      </c>
      <c r="F43" s="4">
        <v>385792296</v>
      </c>
      <c r="G43" s="4">
        <v>693671800</v>
      </c>
      <c r="H43" s="5" t="s">
        <v>40</v>
      </c>
      <c r="I43" s="5" t="s">
        <v>41</v>
      </c>
      <c r="J43" s="1" t="s">
        <v>42</v>
      </c>
      <c r="K43" s="1" t="s">
        <v>43</v>
      </c>
      <c r="L43" s="1" t="s">
        <v>44</v>
      </c>
      <c r="M43" s="1" t="s">
        <v>44</v>
      </c>
      <c r="N43" s="1" t="s">
        <v>45</v>
      </c>
      <c r="O43" s="4" t="s">
        <v>46</v>
      </c>
      <c r="P43" s="6" t="s">
        <v>165</v>
      </c>
      <c r="Q43" s="1" t="s">
        <v>42</v>
      </c>
      <c r="R43" s="1" t="s">
        <v>55</v>
      </c>
      <c r="S43" s="1" t="s">
        <v>55</v>
      </c>
      <c r="T43" s="1" t="s">
        <v>55</v>
      </c>
      <c r="U43" s="1" t="s">
        <v>58</v>
      </c>
      <c r="V43" s="4">
        <v>14</v>
      </c>
      <c r="W43" s="6" t="s">
        <v>166</v>
      </c>
      <c r="X43" s="1" t="s">
        <v>53</v>
      </c>
      <c r="Y43" s="1" t="s">
        <v>48</v>
      </c>
      <c r="Z43" s="1" t="s">
        <v>42</v>
      </c>
      <c r="AA43" s="1" t="s">
        <v>55</v>
      </c>
      <c r="AB43" s="1" t="s">
        <v>55</v>
      </c>
      <c r="AC43" s="1" t="s">
        <v>55</v>
      </c>
      <c r="AD43" s="1" t="s">
        <v>56</v>
      </c>
      <c r="AE43" s="6" t="s">
        <v>166</v>
      </c>
      <c r="AF43" s="1" t="s">
        <v>100</v>
      </c>
      <c r="AG43" s="16" t="s">
        <v>121</v>
      </c>
      <c r="AH43" s="16">
        <v>-1</v>
      </c>
      <c r="AI43" s="16" t="s">
        <v>104</v>
      </c>
      <c r="AJ43" s="16">
        <v>19.7</v>
      </c>
      <c r="AK43" s="8">
        <f t="shared" si="3"/>
        <v>3401.0152284263959</v>
      </c>
      <c r="AL43" s="17">
        <v>67000</v>
      </c>
      <c r="AM43" s="7" t="s">
        <v>50</v>
      </c>
      <c r="AN43" s="7" t="s">
        <v>104</v>
      </c>
      <c r="AO43" s="7" t="s">
        <v>104</v>
      </c>
      <c r="AP43" s="2" t="s">
        <v>104</v>
      </c>
      <c r="AQ43" s="16" t="s">
        <v>104</v>
      </c>
      <c r="AR43" s="7" t="s">
        <v>104</v>
      </c>
      <c r="AS43" s="7" t="s">
        <v>185</v>
      </c>
      <c r="AT43" s="16" t="s">
        <v>52</v>
      </c>
    </row>
    <row r="44" spans="1:46" ht="58" x14ac:dyDescent="0.35">
      <c r="A44">
        <v>42</v>
      </c>
      <c r="B44" s="1" t="s">
        <v>38</v>
      </c>
      <c r="C44" s="1" t="s">
        <v>39</v>
      </c>
      <c r="D44" s="4">
        <v>833436</v>
      </c>
      <c r="E44" s="4">
        <v>6252473043</v>
      </c>
      <c r="F44" s="4">
        <v>385792296</v>
      </c>
      <c r="G44" s="4">
        <v>693671800</v>
      </c>
      <c r="H44" s="5" t="s">
        <v>40</v>
      </c>
      <c r="I44" s="5" t="s">
        <v>41</v>
      </c>
      <c r="J44" s="1" t="s">
        <v>42</v>
      </c>
      <c r="K44" s="1" t="s">
        <v>43</v>
      </c>
      <c r="L44" s="1" t="s">
        <v>44</v>
      </c>
      <c r="M44" s="1" t="s">
        <v>44</v>
      </c>
      <c r="N44" s="1" t="s">
        <v>45</v>
      </c>
      <c r="O44" s="4" t="s">
        <v>46</v>
      </c>
      <c r="P44" s="6" t="s">
        <v>167</v>
      </c>
      <c r="Q44" s="1" t="s">
        <v>42</v>
      </c>
      <c r="R44" s="1" t="s">
        <v>55</v>
      </c>
      <c r="S44" s="1" t="s">
        <v>55</v>
      </c>
      <c r="T44" s="1" t="s">
        <v>55</v>
      </c>
      <c r="U44" s="1" t="s">
        <v>58</v>
      </c>
      <c r="V44" s="4">
        <v>14</v>
      </c>
      <c r="W44" s="6" t="s">
        <v>168</v>
      </c>
      <c r="X44" s="1" t="s">
        <v>53</v>
      </c>
      <c r="Y44" s="1" t="s">
        <v>48</v>
      </c>
      <c r="Z44" s="1" t="s">
        <v>42</v>
      </c>
      <c r="AA44" s="1" t="s">
        <v>55</v>
      </c>
      <c r="AB44" s="1" t="s">
        <v>55</v>
      </c>
      <c r="AC44" s="1" t="s">
        <v>55</v>
      </c>
      <c r="AD44" s="1" t="s">
        <v>56</v>
      </c>
      <c r="AE44" s="6" t="s">
        <v>168</v>
      </c>
      <c r="AF44" s="1" t="s">
        <v>101</v>
      </c>
      <c r="AG44" s="16" t="s">
        <v>122</v>
      </c>
      <c r="AH44" s="16">
        <v>-1</v>
      </c>
      <c r="AI44" s="16" t="s">
        <v>104</v>
      </c>
      <c r="AJ44" s="16">
        <v>3.6</v>
      </c>
      <c r="AK44" s="8">
        <f t="shared" si="3"/>
        <v>5833.333333333333</v>
      </c>
      <c r="AL44" s="17">
        <v>21000</v>
      </c>
      <c r="AM44" s="7" t="s">
        <v>50</v>
      </c>
      <c r="AN44" s="7" t="s">
        <v>104</v>
      </c>
      <c r="AO44" s="7" t="s">
        <v>104</v>
      </c>
      <c r="AP44" s="2" t="s">
        <v>104</v>
      </c>
      <c r="AQ44" s="16" t="s">
        <v>104</v>
      </c>
      <c r="AR44" s="7" t="s">
        <v>104</v>
      </c>
      <c r="AS44" s="7" t="s">
        <v>185</v>
      </c>
      <c r="AT44" s="16" t="s">
        <v>52</v>
      </c>
    </row>
    <row r="45" spans="1:46" ht="58" x14ac:dyDescent="0.35">
      <c r="A45">
        <v>43</v>
      </c>
      <c r="B45" s="1" t="s">
        <v>38</v>
      </c>
      <c r="C45" s="1" t="s">
        <v>39</v>
      </c>
      <c r="D45" s="4">
        <v>833436</v>
      </c>
      <c r="E45" s="4">
        <v>6252473043</v>
      </c>
      <c r="F45" s="4">
        <v>385792296</v>
      </c>
      <c r="G45" s="4">
        <v>693671800</v>
      </c>
      <c r="H45" s="5" t="s">
        <v>40</v>
      </c>
      <c r="I45" s="5" t="s">
        <v>41</v>
      </c>
      <c r="J45" s="1" t="s">
        <v>42</v>
      </c>
      <c r="K45" s="1" t="s">
        <v>43</v>
      </c>
      <c r="L45" s="1" t="s">
        <v>44</v>
      </c>
      <c r="M45" s="1" t="s">
        <v>44</v>
      </c>
      <c r="N45" s="1" t="s">
        <v>45</v>
      </c>
      <c r="O45" s="4" t="s">
        <v>46</v>
      </c>
      <c r="P45" s="6" t="s">
        <v>169</v>
      </c>
      <c r="Q45" s="1" t="s">
        <v>42</v>
      </c>
      <c r="R45" s="1" t="s">
        <v>55</v>
      </c>
      <c r="S45" s="1" t="s">
        <v>55</v>
      </c>
      <c r="T45" s="1" t="s">
        <v>55</v>
      </c>
      <c r="U45" s="1" t="s">
        <v>58</v>
      </c>
      <c r="V45" s="4">
        <v>14</v>
      </c>
      <c r="W45" s="6" t="s">
        <v>170</v>
      </c>
      <c r="X45" s="1" t="s">
        <v>53</v>
      </c>
      <c r="Y45" s="1" t="s">
        <v>48</v>
      </c>
      <c r="Z45" s="1" t="s">
        <v>42</v>
      </c>
      <c r="AA45" s="1" t="s">
        <v>55</v>
      </c>
      <c r="AB45" s="1" t="s">
        <v>55</v>
      </c>
      <c r="AC45" s="1" t="s">
        <v>55</v>
      </c>
      <c r="AD45" s="1" t="s">
        <v>56</v>
      </c>
      <c r="AE45" s="6" t="s">
        <v>170</v>
      </c>
      <c r="AF45" s="1" t="s">
        <v>101</v>
      </c>
      <c r="AG45" s="16" t="s">
        <v>123</v>
      </c>
      <c r="AH45" s="16">
        <v>-1</v>
      </c>
      <c r="AI45" s="16" t="s">
        <v>104</v>
      </c>
      <c r="AJ45" s="16">
        <v>3.6</v>
      </c>
      <c r="AK45" s="8">
        <f t="shared" si="3"/>
        <v>5833.333333333333</v>
      </c>
      <c r="AL45" s="17">
        <v>21000</v>
      </c>
      <c r="AM45" s="7" t="s">
        <v>50</v>
      </c>
      <c r="AN45" s="7" t="s">
        <v>104</v>
      </c>
      <c r="AO45" s="7" t="s">
        <v>104</v>
      </c>
      <c r="AP45" s="2" t="s">
        <v>104</v>
      </c>
      <c r="AQ45" s="16" t="s">
        <v>104</v>
      </c>
      <c r="AR45" s="7" t="s">
        <v>104</v>
      </c>
      <c r="AS45" s="7" t="s">
        <v>193</v>
      </c>
      <c r="AT45" s="16" t="s">
        <v>52</v>
      </c>
    </row>
    <row r="46" spans="1:46" ht="58" x14ac:dyDescent="0.35">
      <c r="A46">
        <v>44</v>
      </c>
      <c r="B46" s="1" t="s">
        <v>38</v>
      </c>
      <c r="C46" s="1" t="s">
        <v>39</v>
      </c>
      <c r="D46" s="4">
        <v>833436</v>
      </c>
      <c r="E46" s="4">
        <v>6252473043</v>
      </c>
      <c r="F46" s="4">
        <v>385792296</v>
      </c>
      <c r="G46" s="4">
        <v>693671800</v>
      </c>
      <c r="H46" s="5" t="s">
        <v>40</v>
      </c>
      <c r="I46" s="5" t="s">
        <v>41</v>
      </c>
      <c r="J46" s="1" t="s">
        <v>42</v>
      </c>
      <c r="K46" s="1" t="s">
        <v>43</v>
      </c>
      <c r="L46" s="1" t="s">
        <v>44</v>
      </c>
      <c r="M46" s="1" t="s">
        <v>44</v>
      </c>
      <c r="N46" s="1" t="s">
        <v>45</v>
      </c>
      <c r="O46" s="4" t="s">
        <v>46</v>
      </c>
      <c r="P46" s="6" t="s">
        <v>171</v>
      </c>
      <c r="Q46" s="1" t="s">
        <v>42</v>
      </c>
      <c r="R46" s="1" t="s">
        <v>55</v>
      </c>
      <c r="S46" s="1" t="s">
        <v>55</v>
      </c>
      <c r="T46" s="1" t="s">
        <v>55</v>
      </c>
      <c r="U46" s="1" t="s">
        <v>58</v>
      </c>
      <c r="V46" s="4">
        <v>14</v>
      </c>
      <c r="W46" s="6" t="s">
        <v>172</v>
      </c>
      <c r="X46" s="1" t="s">
        <v>53</v>
      </c>
      <c r="Y46" s="1" t="s">
        <v>48</v>
      </c>
      <c r="Z46" s="1" t="s">
        <v>42</v>
      </c>
      <c r="AA46" s="1" t="s">
        <v>55</v>
      </c>
      <c r="AB46" s="1" t="s">
        <v>55</v>
      </c>
      <c r="AC46" s="1" t="s">
        <v>55</v>
      </c>
      <c r="AD46" s="1" t="s">
        <v>56</v>
      </c>
      <c r="AE46" s="6" t="s">
        <v>172</v>
      </c>
      <c r="AF46" s="1" t="s">
        <v>101</v>
      </c>
      <c r="AG46" s="16" t="s">
        <v>124</v>
      </c>
      <c r="AH46" s="16">
        <v>-1</v>
      </c>
      <c r="AI46" s="16" t="s">
        <v>104</v>
      </c>
      <c r="AJ46" s="16">
        <v>3.5</v>
      </c>
      <c r="AK46" s="8">
        <f t="shared" ref="AK46:AK51" si="4">AL46/AJ46</f>
        <v>5714.2857142857147</v>
      </c>
      <c r="AL46" s="17">
        <v>20000</v>
      </c>
      <c r="AM46" s="7" t="s">
        <v>50</v>
      </c>
      <c r="AN46" s="7" t="s">
        <v>104</v>
      </c>
      <c r="AO46" s="7" t="s">
        <v>104</v>
      </c>
      <c r="AP46" s="2" t="s">
        <v>104</v>
      </c>
      <c r="AQ46" s="16" t="s">
        <v>104</v>
      </c>
      <c r="AR46" s="7" t="s">
        <v>104</v>
      </c>
      <c r="AS46" s="7" t="s">
        <v>193</v>
      </c>
      <c r="AT46" s="16" t="s">
        <v>52</v>
      </c>
    </row>
    <row r="47" spans="1:46" ht="58" x14ac:dyDescent="0.35">
      <c r="A47">
        <v>45</v>
      </c>
      <c r="B47" s="1" t="s">
        <v>38</v>
      </c>
      <c r="C47" s="1" t="s">
        <v>39</v>
      </c>
      <c r="D47" s="4">
        <v>833436</v>
      </c>
      <c r="E47" s="4">
        <v>6252473043</v>
      </c>
      <c r="F47" s="4">
        <v>385792296</v>
      </c>
      <c r="G47" s="4">
        <v>693671800</v>
      </c>
      <c r="H47" s="5" t="s">
        <v>40</v>
      </c>
      <c r="I47" s="5" t="s">
        <v>41</v>
      </c>
      <c r="J47" s="1" t="s">
        <v>42</v>
      </c>
      <c r="K47" s="1" t="s">
        <v>43</v>
      </c>
      <c r="L47" s="1" t="s">
        <v>44</v>
      </c>
      <c r="M47" s="1" t="s">
        <v>44</v>
      </c>
      <c r="N47" s="1" t="s">
        <v>45</v>
      </c>
      <c r="O47" s="4" t="s">
        <v>46</v>
      </c>
      <c r="P47" s="6" t="s">
        <v>173</v>
      </c>
      <c r="Q47" s="1" t="s">
        <v>42</v>
      </c>
      <c r="R47" s="1" t="s">
        <v>55</v>
      </c>
      <c r="S47" s="1" t="s">
        <v>55</v>
      </c>
      <c r="T47" s="1" t="s">
        <v>55</v>
      </c>
      <c r="U47" s="1" t="s">
        <v>58</v>
      </c>
      <c r="V47" s="4">
        <v>14</v>
      </c>
      <c r="W47" s="6" t="s">
        <v>174</v>
      </c>
      <c r="X47" s="1" t="s">
        <v>53</v>
      </c>
      <c r="Y47" s="1" t="s">
        <v>48</v>
      </c>
      <c r="Z47" s="1" t="s">
        <v>42</v>
      </c>
      <c r="AA47" s="1" t="s">
        <v>55</v>
      </c>
      <c r="AB47" s="1" t="s">
        <v>55</v>
      </c>
      <c r="AC47" s="1" t="s">
        <v>55</v>
      </c>
      <c r="AD47" s="1" t="s">
        <v>56</v>
      </c>
      <c r="AE47" s="6" t="s">
        <v>174</v>
      </c>
      <c r="AF47" s="1" t="s">
        <v>101</v>
      </c>
      <c r="AG47" s="16" t="s">
        <v>125</v>
      </c>
      <c r="AH47" s="16">
        <v>-1</v>
      </c>
      <c r="AI47" s="16" t="s">
        <v>104</v>
      </c>
      <c r="AJ47" s="16">
        <v>5.7</v>
      </c>
      <c r="AK47" s="8">
        <f t="shared" si="4"/>
        <v>5263.1578947368416</v>
      </c>
      <c r="AL47" s="17">
        <v>30000</v>
      </c>
      <c r="AM47" s="7" t="s">
        <v>50</v>
      </c>
      <c r="AN47" s="7" t="s">
        <v>104</v>
      </c>
      <c r="AO47" s="7" t="s">
        <v>104</v>
      </c>
      <c r="AP47" s="2" t="s">
        <v>104</v>
      </c>
      <c r="AQ47" s="16" t="s">
        <v>104</v>
      </c>
      <c r="AR47" s="7" t="s">
        <v>104</v>
      </c>
      <c r="AS47" s="7" t="s">
        <v>185</v>
      </c>
      <c r="AT47" s="16" t="s">
        <v>52</v>
      </c>
    </row>
    <row r="48" spans="1:46" ht="58" x14ac:dyDescent="0.35">
      <c r="A48">
        <v>46</v>
      </c>
      <c r="B48" s="1" t="s">
        <v>38</v>
      </c>
      <c r="C48" s="1" t="s">
        <v>39</v>
      </c>
      <c r="D48" s="4">
        <v>833436</v>
      </c>
      <c r="E48" s="4">
        <v>6252473043</v>
      </c>
      <c r="F48" s="4">
        <v>385792296</v>
      </c>
      <c r="G48" s="4">
        <v>693671800</v>
      </c>
      <c r="H48" s="5" t="s">
        <v>40</v>
      </c>
      <c r="I48" s="5" t="s">
        <v>41</v>
      </c>
      <c r="J48" s="1" t="s">
        <v>42</v>
      </c>
      <c r="K48" s="1" t="s">
        <v>43</v>
      </c>
      <c r="L48" s="1" t="s">
        <v>44</v>
      </c>
      <c r="M48" s="1" t="s">
        <v>44</v>
      </c>
      <c r="N48" s="1" t="s">
        <v>45</v>
      </c>
      <c r="O48" s="4" t="s">
        <v>46</v>
      </c>
      <c r="P48" s="6" t="s">
        <v>175</v>
      </c>
      <c r="Q48" s="1" t="s">
        <v>42</v>
      </c>
      <c r="R48" s="1" t="s">
        <v>55</v>
      </c>
      <c r="S48" s="1" t="s">
        <v>55</v>
      </c>
      <c r="T48" s="1" t="s">
        <v>55</v>
      </c>
      <c r="U48" s="1" t="s">
        <v>58</v>
      </c>
      <c r="V48" s="4">
        <v>14</v>
      </c>
      <c r="W48" s="6" t="s">
        <v>176</v>
      </c>
      <c r="X48" s="1" t="s">
        <v>53</v>
      </c>
      <c r="Y48" s="1" t="s">
        <v>48</v>
      </c>
      <c r="Z48" s="1" t="s">
        <v>42</v>
      </c>
      <c r="AA48" s="1" t="s">
        <v>55</v>
      </c>
      <c r="AB48" s="1" t="s">
        <v>55</v>
      </c>
      <c r="AC48" s="1" t="s">
        <v>55</v>
      </c>
      <c r="AD48" s="1" t="s">
        <v>56</v>
      </c>
      <c r="AE48" s="6" t="s">
        <v>176</v>
      </c>
      <c r="AF48" s="1" t="s">
        <v>101</v>
      </c>
      <c r="AG48" s="16" t="s">
        <v>126</v>
      </c>
      <c r="AH48" s="16">
        <v>-1</v>
      </c>
      <c r="AI48" s="16" t="s">
        <v>104</v>
      </c>
      <c r="AJ48" s="16">
        <v>3.5</v>
      </c>
      <c r="AK48" s="8">
        <f t="shared" si="4"/>
        <v>6000</v>
      </c>
      <c r="AL48" s="17">
        <v>21000</v>
      </c>
      <c r="AM48" s="7" t="s">
        <v>50</v>
      </c>
      <c r="AN48" s="7" t="s">
        <v>104</v>
      </c>
      <c r="AO48" s="7" t="s">
        <v>104</v>
      </c>
      <c r="AP48" s="2" t="s">
        <v>104</v>
      </c>
      <c r="AQ48" s="16" t="s">
        <v>104</v>
      </c>
      <c r="AR48" s="7" t="s">
        <v>104</v>
      </c>
      <c r="AS48" s="7" t="s">
        <v>185</v>
      </c>
      <c r="AT48" s="16" t="s">
        <v>52</v>
      </c>
    </row>
    <row r="49" spans="1:46" ht="58" x14ac:dyDescent="0.35">
      <c r="A49">
        <v>47</v>
      </c>
      <c r="B49" s="1" t="s">
        <v>38</v>
      </c>
      <c r="C49" s="1" t="s">
        <v>39</v>
      </c>
      <c r="D49" s="4">
        <v>833436</v>
      </c>
      <c r="E49" s="4">
        <v>6252473043</v>
      </c>
      <c r="F49" s="4">
        <v>385792296</v>
      </c>
      <c r="G49" s="4">
        <v>693671800</v>
      </c>
      <c r="H49" s="5" t="s">
        <v>40</v>
      </c>
      <c r="I49" s="5" t="s">
        <v>41</v>
      </c>
      <c r="J49" s="1" t="s">
        <v>42</v>
      </c>
      <c r="K49" s="1" t="s">
        <v>43</v>
      </c>
      <c r="L49" s="1" t="s">
        <v>44</v>
      </c>
      <c r="M49" s="1" t="s">
        <v>44</v>
      </c>
      <c r="N49" s="1" t="s">
        <v>45</v>
      </c>
      <c r="O49" s="4" t="s">
        <v>46</v>
      </c>
      <c r="P49" s="6" t="s">
        <v>177</v>
      </c>
      <c r="Q49" s="1" t="s">
        <v>42</v>
      </c>
      <c r="R49" s="1" t="s">
        <v>55</v>
      </c>
      <c r="S49" s="1" t="s">
        <v>55</v>
      </c>
      <c r="T49" s="1" t="s">
        <v>55</v>
      </c>
      <c r="U49" s="1" t="s">
        <v>58</v>
      </c>
      <c r="V49" s="4">
        <v>14</v>
      </c>
      <c r="W49" s="6" t="s">
        <v>178</v>
      </c>
      <c r="X49" s="1" t="s">
        <v>53</v>
      </c>
      <c r="Y49" s="1" t="s">
        <v>48</v>
      </c>
      <c r="Z49" s="1" t="s">
        <v>42</v>
      </c>
      <c r="AA49" s="1" t="s">
        <v>55</v>
      </c>
      <c r="AB49" s="1" t="s">
        <v>55</v>
      </c>
      <c r="AC49" s="1" t="s">
        <v>55</v>
      </c>
      <c r="AD49" s="1" t="s">
        <v>56</v>
      </c>
      <c r="AE49" s="6" t="s">
        <v>178</v>
      </c>
      <c r="AF49" s="1" t="s">
        <v>101</v>
      </c>
      <c r="AG49" s="16" t="s">
        <v>127</v>
      </c>
      <c r="AH49" s="16">
        <v>-1</v>
      </c>
      <c r="AI49" s="16" t="s">
        <v>104</v>
      </c>
      <c r="AJ49" s="16">
        <v>3.7</v>
      </c>
      <c r="AK49" s="8">
        <f t="shared" si="4"/>
        <v>5945.9459459459458</v>
      </c>
      <c r="AL49" s="17">
        <v>22000</v>
      </c>
      <c r="AM49" s="7" t="s">
        <v>50</v>
      </c>
      <c r="AN49" s="7" t="s">
        <v>104</v>
      </c>
      <c r="AO49" s="7" t="s">
        <v>104</v>
      </c>
      <c r="AP49" s="2" t="s">
        <v>104</v>
      </c>
      <c r="AQ49" s="16" t="s">
        <v>104</v>
      </c>
      <c r="AR49" s="7" t="s">
        <v>104</v>
      </c>
      <c r="AS49" s="7" t="s">
        <v>193</v>
      </c>
      <c r="AT49" s="16" t="s">
        <v>52</v>
      </c>
    </row>
    <row r="50" spans="1:46" ht="58" x14ac:dyDescent="0.35">
      <c r="A50">
        <v>48</v>
      </c>
      <c r="B50" s="1" t="s">
        <v>38</v>
      </c>
      <c r="C50" s="1" t="s">
        <v>39</v>
      </c>
      <c r="D50" s="4">
        <v>833436</v>
      </c>
      <c r="E50" s="4">
        <v>6252473043</v>
      </c>
      <c r="F50" s="4">
        <v>385792296</v>
      </c>
      <c r="G50" s="4">
        <v>693671800</v>
      </c>
      <c r="H50" s="5" t="s">
        <v>40</v>
      </c>
      <c r="I50" s="5" t="s">
        <v>41</v>
      </c>
      <c r="J50" s="1" t="s">
        <v>42</v>
      </c>
      <c r="K50" s="1" t="s">
        <v>43</v>
      </c>
      <c r="L50" s="1" t="s">
        <v>44</v>
      </c>
      <c r="M50" s="1" t="s">
        <v>44</v>
      </c>
      <c r="N50" s="1" t="s">
        <v>45</v>
      </c>
      <c r="O50" s="4" t="s">
        <v>46</v>
      </c>
      <c r="P50" s="6" t="s">
        <v>179</v>
      </c>
      <c r="Q50" s="1" t="s">
        <v>42</v>
      </c>
      <c r="R50" s="1" t="s">
        <v>55</v>
      </c>
      <c r="S50" s="1" t="s">
        <v>55</v>
      </c>
      <c r="T50" s="1" t="s">
        <v>55</v>
      </c>
      <c r="U50" s="1" t="s">
        <v>58</v>
      </c>
      <c r="V50" s="4">
        <v>14</v>
      </c>
      <c r="W50" s="6" t="s">
        <v>180</v>
      </c>
      <c r="X50" s="1" t="s">
        <v>53</v>
      </c>
      <c r="Y50" s="1" t="s">
        <v>48</v>
      </c>
      <c r="Z50" s="1" t="s">
        <v>42</v>
      </c>
      <c r="AA50" s="1" t="s">
        <v>55</v>
      </c>
      <c r="AB50" s="1" t="s">
        <v>55</v>
      </c>
      <c r="AC50" s="1" t="s">
        <v>55</v>
      </c>
      <c r="AD50" s="1" t="s">
        <v>56</v>
      </c>
      <c r="AE50" s="6" t="s">
        <v>180</v>
      </c>
      <c r="AF50" s="1" t="s">
        <v>101</v>
      </c>
      <c r="AG50" s="16" t="s">
        <v>128</v>
      </c>
      <c r="AH50" s="16">
        <v>-1</v>
      </c>
      <c r="AI50" s="16" t="s">
        <v>104</v>
      </c>
      <c r="AJ50" s="16">
        <v>3.5</v>
      </c>
      <c r="AK50" s="8">
        <f t="shared" si="4"/>
        <v>5714.2857142857147</v>
      </c>
      <c r="AL50" s="17">
        <v>20000</v>
      </c>
      <c r="AM50" s="7" t="s">
        <v>50</v>
      </c>
      <c r="AN50" s="7" t="s">
        <v>104</v>
      </c>
      <c r="AO50" s="7" t="s">
        <v>104</v>
      </c>
      <c r="AP50" s="2" t="s">
        <v>104</v>
      </c>
      <c r="AQ50" s="16" t="s">
        <v>104</v>
      </c>
      <c r="AR50" s="7" t="s">
        <v>104</v>
      </c>
      <c r="AS50" s="7" t="s">
        <v>193</v>
      </c>
      <c r="AT50" s="16" t="s">
        <v>52</v>
      </c>
    </row>
    <row r="51" spans="1:46" ht="58" x14ac:dyDescent="0.35">
      <c r="A51">
        <v>49</v>
      </c>
      <c r="B51" s="1" t="s">
        <v>38</v>
      </c>
      <c r="C51" s="1" t="s">
        <v>39</v>
      </c>
      <c r="D51" s="4">
        <v>833436</v>
      </c>
      <c r="E51" s="4">
        <v>6252473043</v>
      </c>
      <c r="F51" s="4">
        <v>385792296</v>
      </c>
      <c r="G51" s="4">
        <v>693671800</v>
      </c>
      <c r="H51" s="5" t="s">
        <v>40</v>
      </c>
      <c r="I51" s="5" t="s">
        <v>41</v>
      </c>
      <c r="J51" s="1" t="s">
        <v>42</v>
      </c>
      <c r="K51" s="1" t="s">
        <v>43</v>
      </c>
      <c r="L51" s="1" t="s">
        <v>44</v>
      </c>
      <c r="M51" s="1" t="s">
        <v>44</v>
      </c>
      <c r="N51" s="1" t="s">
        <v>45</v>
      </c>
      <c r="O51" s="4" t="s">
        <v>46</v>
      </c>
      <c r="P51" s="6" t="s">
        <v>181</v>
      </c>
      <c r="Q51" s="1" t="s">
        <v>42</v>
      </c>
      <c r="R51" s="1" t="s">
        <v>55</v>
      </c>
      <c r="S51" s="1" t="s">
        <v>55</v>
      </c>
      <c r="T51" s="1" t="s">
        <v>55</v>
      </c>
      <c r="U51" s="1" t="s">
        <v>58</v>
      </c>
      <c r="V51" s="4">
        <v>14</v>
      </c>
      <c r="W51" s="6" t="s">
        <v>182</v>
      </c>
      <c r="X51" s="1" t="s">
        <v>53</v>
      </c>
      <c r="Y51" s="1" t="s">
        <v>48</v>
      </c>
      <c r="Z51" s="1" t="s">
        <v>42</v>
      </c>
      <c r="AA51" s="1" t="s">
        <v>55</v>
      </c>
      <c r="AB51" s="1" t="s">
        <v>55</v>
      </c>
      <c r="AC51" s="1" t="s">
        <v>55</v>
      </c>
      <c r="AD51" s="1" t="s">
        <v>56</v>
      </c>
      <c r="AE51" s="6" t="s">
        <v>182</v>
      </c>
      <c r="AF51" s="1" t="s">
        <v>101</v>
      </c>
      <c r="AG51" s="16" t="s">
        <v>129</v>
      </c>
      <c r="AH51" s="16">
        <v>-1</v>
      </c>
      <c r="AI51" s="16" t="s">
        <v>104</v>
      </c>
      <c r="AJ51" s="16">
        <v>3.7</v>
      </c>
      <c r="AK51" s="8">
        <f t="shared" si="4"/>
        <v>5945.9459459459458</v>
      </c>
      <c r="AL51" s="17">
        <v>22000</v>
      </c>
      <c r="AM51" s="7" t="s">
        <v>50</v>
      </c>
      <c r="AN51" s="7" t="s">
        <v>104</v>
      </c>
      <c r="AO51" s="7" t="s">
        <v>104</v>
      </c>
      <c r="AP51" s="2" t="s">
        <v>104</v>
      </c>
      <c r="AQ51" s="16" t="s">
        <v>104</v>
      </c>
      <c r="AR51" s="7" t="s">
        <v>104</v>
      </c>
      <c r="AS51" s="7" t="s">
        <v>193</v>
      </c>
      <c r="AT51" s="16" t="s">
        <v>52</v>
      </c>
    </row>
  </sheetData>
  <mergeCells count="43">
    <mergeCell ref="A20:A21"/>
    <mergeCell ref="AL20:AL21"/>
    <mergeCell ref="AK20:AK21"/>
    <mergeCell ref="AS20:AS21"/>
    <mergeCell ref="F20:F21"/>
    <mergeCell ref="L20:L21"/>
    <mergeCell ref="K20:K21"/>
    <mergeCell ref="J20:J21"/>
    <mergeCell ref="I20:I21"/>
    <mergeCell ref="H20:H21"/>
    <mergeCell ref="G20:G21"/>
    <mergeCell ref="R20:R21"/>
    <mergeCell ref="Q20:Q21"/>
    <mergeCell ref="P20:P21"/>
    <mergeCell ref="O20:O21"/>
    <mergeCell ref="N20:N21"/>
    <mergeCell ref="T20:T21"/>
    <mergeCell ref="E20:E21"/>
    <mergeCell ref="D20:D21"/>
    <mergeCell ref="C20:C21"/>
    <mergeCell ref="B20:B21"/>
    <mergeCell ref="M20:M21"/>
    <mergeCell ref="Z20:Z21"/>
    <mergeCell ref="X20:X21"/>
    <mergeCell ref="W20:W21"/>
    <mergeCell ref="V20:V21"/>
    <mergeCell ref="U20:U21"/>
    <mergeCell ref="AM20:AM21"/>
    <mergeCell ref="S20:S21"/>
    <mergeCell ref="AP20:AP21"/>
    <mergeCell ref="AQ20:AQ21"/>
    <mergeCell ref="AR20:AR21"/>
    <mergeCell ref="Y20:Y21"/>
    <mergeCell ref="AJ20:AJ21"/>
    <mergeCell ref="AI20:AI21"/>
    <mergeCell ref="AH20:AH21"/>
    <mergeCell ref="AG20:AG21"/>
    <mergeCell ref="AF20:AF21"/>
    <mergeCell ref="AE20:AE21"/>
    <mergeCell ref="AD20:AD21"/>
    <mergeCell ref="AC20:AC21"/>
    <mergeCell ref="AB20:AB21"/>
    <mergeCell ref="AA20:AA21"/>
  </mergeCells>
  <phoneticPr fontId="2" type="noConversion"/>
  <pageMargins left="0.7" right="0.7" top="0.75" bottom="0.75" header="0.3" footer="0.3"/>
  <pageSetup paperSize="9" scale="2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Czyż</dc:creator>
  <cp:lastModifiedBy>Artur Czyż</cp:lastModifiedBy>
  <cp:lastPrinted>2025-09-24T08:46:03Z</cp:lastPrinted>
  <dcterms:created xsi:type="dcterms:W3CDTF">2025-09-12T08:41:06Z</dcterms:created>
  <dcterms:modified xsi:type="dcterms:W3CDTF">2026-09-22T18:23:49Z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</Properties>
</file>